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45" yWindow="1185" windowWidth="20730" windowHeight="11760" tabRatio="50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7" i="1"/>
  <c r="F8" i="1"/>
  <c r="F6" i="1"/>
  <c r="F5" i="1"/>
  <c r="F9" i="1"/>
  <c r="F11" i="1"/>
  <c r="F17" i="1"/>
  <c r="F18" i="1"/>
</calcChain>
</file>

<file path=xl/sharedStrings.xml><?xml version="1.0" encoding="utf-8"?>
<sst xmlns="http://schemas.openxmlformats.org/spreadsheetml/2006/main" count="35" uniqueCount="27">
  <si>
    <t>№</t>
  </si>
  <si>
    <t>Електромонтажна дейност</t>
  </si>
  <si>
    <t>м. ед</t>
  </si>
  <si>
    <t>Количество</t>
  </si>
  <si>
    <t>бр.</t>
  </si>
  <si>
    <t>ИЗГРАЖДАНЕ</t>
  </si>
  <si>
    <t>Цена за изграждане:</t>
  </si>
  <si>
    <t>ОБЩО:</t>
  </si>
  <si>
    <t>Общо (лв.)</t>
  </si>
  <si>
    <t>Ед.цена (лв.)</t>
  </si>
  <si>
    <t>Монтаж на осветително тяло тип плафон с датчик за движение</t>
  </si>
  <si>
    <t>м.</t>
  </si>
  <si>
    <t>Извеждане на лампен излаз</t>
  </si>
  <si>
    <t>Осъществяване на връзка в разклонителна кутия</t>
  </si>
  <si>
    <t>Кабелен канал</t>
  </si>
  <si>
    <t>Кабел СВТ 3x1,5mm2</t>
  </si>
  <si>
    <t>Wago клема</t>
  </si>
  <si>
    <t>Дюбел за монтаж на кабелен канал</t>
  </si>
  <si>
    <t>Изолирбанд</t>
  </si>
  <si>
    <t>Осветително тяло тип плафон с датчик за движение и два броя LED крушка</t>
  </si>
  <si>
    <t>Обект: "Манастирски ливади" - Стълбищно осветление</t>
  </si>
  <si>
    <t>МАТЕРИАЛИ</t>
  </si>
  <si>
    <t>Монтаж на кабелен канал над стълбищен терен</t>
  </si>
  <si>
    <t>ЗАБЕЛЕЖКА:</t>
  </si>
  <si>
    <t>1.</t>
  </si>
  <si>
    <t>Цените на материалите са без намаление и без ДДС.</t>
  </si>
  <si>
    <t>Цена за материали: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</si>
</sst>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Calibri"/>
      <family val="2"/>
      <scheme val="minor"/>
    </font>
    <font>
      <b/>
      <sz val="11"/>
      <color rgb="FF000000"/>
      <name val="Arial1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2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5" xfId="0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C17" sqref="C17:E17"/>
    </sheetView>
  </sheetViews>
  <sheetFormatPr defaultColWidth="8.875" defaultRowHeight="15.75"/>
  <cols>
    <col min="1" max="1" width="5.5" style="1" customWidth="1"/>
    <col min="2" max="2" width="73.375" customWidth="1"/>
    <col min="3" max="3" width="11.5" customWidth="1"/>
    <col min="4" max="4" width="11.5" style="1" customWidth="1"/>
    <col min="5" max="5" width="12.875" style="1" customWidth="1"/>
    <col min="6" max="6" width="14.625" style="1" customWidth="1"/>
    <col min="7" max="7" width="9" customWidth="1"/>
    <col min="8" max="8" width="10.125" style="28" customWidth="1"/>
    <col min="9" max="1024" width="9" customWidth="1"/>
  </cols>
  <sheetData>
    <row r="1" spans="1:8">
      <c r="B1" t="s">
        <v>20</v>
      </c>
    </row>
    <row r="3" spans="1:8">
      <c r="A3" s="2" t="s">
        <v>0</v>
      </c>
      <c r="B3" s="3" t="s">
        <v>1</v>
      </c>
      <c r="C3" s="3" t="s">
        <v>2</v>
      </c>
      <c r="D3" s="3" t="s">
        <v>3</v>
      </c>
      <c r="E3" s="3" t="s">
        <v>9</v>
      </c>
      <c r="F3" s="3" t="s">
        <v>8</v>
      </c>
    </row>
    <row r="4" spans="1:8">
      <c r="A4" s="4"/>
      <c r="B4" s="14" t="s">
        <v>5</v>
      </c>
      <c r="C4" s="5"/>
      <c r="D4" s="5"/>
      <c r="E4" s="5"/>
      <c r="F4" s="6"/>
    </row>
    <row r="5" spans="1:8" s="8" customFormat="1">
      <c r="A5" s="7">
        <v>1</v>
      </c>
      <c r="B5" s="32" t="s">
        <v>10</v>
      </c>
      <c r="C5" s="7" t="s">
        <v>4</v>
      </c>
      <c r="D5" s="7">
        <v>40</v>
      </c>
      <c r="E5" s="7">
        <v>13</v>
      </c>
      <c r="F5" s="7">
        <f>D5*E5</f>
        <v>520</v>
      </c>
      <c r="H5" s="28"/>
    </row>
    <row r="6" spans="1:8" s="8" customFormat="1">
      <c r="A6" s="7">
        <v>2</v>
      </c>
      <c r="B6" s="32" t="s">
        <v>22</v>
      </c>
      <c r="C6" s="7" t="s">
        <v>11</v>
      </c>
      <c r="D6" s="7">
        <v>150</v>
      </c>
      <c r="E6" s="7">
        <v>3</v>
      </c>
      <c r="F6" s="7">
        <f t="shared" ref="F6:F8" si="0">D6*E6</f>
        <v>450</v>
      </c>
      <c r="H6" s="28"/>
    </row>
    <row r="7" spans="1:8" s="8" customFormat="1">
      <c r="A7" s="7">
        <v>3</v>
      </c>
      <c r="B7" s="36" t="s">
        <v>12</v>
      </c>
      <c r="C7" s="7" t="s">
        <v>4</v>
      </c>
      <c r="D7" s="7">
        <v>40</v>
      </c>
      <c r="E7" s="7">
        <v>8.6</v>
      </c>
      <c r="F7" s="7">
        <f t="shared" si="0"/>
        <v>344</v>
      </c>
      <c r="H7" s="28"/>
    </row>
    <row r="8" spans="1:8" s="8" customFormat="1">
      <c r="A8" s="7">
        <v>4</v>
      </c>
      <c r="B8" s="32" t="s">
        <v>13</v>
      </c>
      <c r="C8" s="7" t="s">
        <v>4</v>
      </c>
      <c r="D8" s="7">
        <v>40</v>
      </c>
      <c r="E8" s="7">
        <v>4.8</v>
      </c>
      <c r="F8" s="7">
        <f t="shared" si="0"/>
        <v>192</v>
      </c>
      <c r="H8" s="28"/>
    </row>
    <row r="9" spans="1:8" s="10" customFormat="1">
      <c r="A9" s="9"/>
      <c r="B9" s="11"/>
      <c r="C9" s="41" t="s">
        <v>6</v>
      </c>
      <c r="D9" s="42"/>
      <c r="E9" s="43"/>
      <c r="F9" s="12">
        <f>SUM(F5:F8)</f>
        <v>1506</v>
      </c>
      <c r="H9" s="27"/>
    </row>
    <row r="10" spans="1:8">
      <c r="A10" s="13"/>
      <c r="B10" s="14" t="s">
        <v>21</v>
      </c>
      <c r="C10" s="15"/>
      <c r="D10" s="16"/>
      <c r="E10" s="16"/>
      <c r="F10" s="17"/>
    </row>
    <row r="11" spans="1:8" s="32" customFormat="1">
      <c r="A11" s="30">
        <v>1</v>
      </c>
      <c r="B11" s="31" t="s">
        <v>19</v>
      </c>
      <c r="C11" s="30" t="s">
        <v>4</v>
      </c>
      <c r="D11" s="30">
        <v>40</v>
      </c>
      <c r="E11" s="30">
        <v>25</v>
      </c>
      <c r="F11" s="30">
        <f>D11*E11</f>
        <v>1000</v>
      </c>
      <c r="G11" s="19"/>
      <c r="H11" s="29"/>
    </row>
    <row r="12" spans="1:8" s="32" customFormat="1">
      <c r="A12" s="30">
        <v>2</v>
      </c>
      <c r="B12" s="32" t="s">
        <v>14</v>
      </c>
      <c r="C12" s="30" t="s">
        <v>11</v>
      </c>
      <c r="D12" s="30">
        <v>150</v>
      </c>
      <c r="E12" s="30">
        <v>1.2</v>
      </c>
      <c r="F12" s="40">
        <f t="shared" ref="F12:F16" si="1">D12*E12</f>
        <v>180</v>
      </c>
      <c r="G12" s="19"/>
      <c r="H12" s="29"/>
    </row>
    <row r="13" spans="1:8" s="32" customFormat="1">
      <c r="A13" s="30">
        <v>3</v>
      </c>
      <c r="B13" s="32" t="s">
        <v>15</v>
      </c>
      <c r="C13" s="30" t="s">
        <v>11</v>
      </c>
      <c r="D13" s="30">
        <v>200</v>
      </c>
      <c r="E13" s="38">
        <v>1.4</v>
      </c>
      <c r="F13" s="40">
        <f t="shared" si="1"/>
        <v>280</v>
      </c>
      <c r="G13" s="19"/>
      <c r="H13" s="29"/>
    </row>
    <row r="14" spans="1:8" s="35" customFormat="1">
      <c r="A14" s="34">
        <v>4</v>
      </c>
      <c r="B14" s="39" t="s">
        <v>16</v>
      </c>
      <c r="C14" s="34" t="s">
        <v>4</v>
      </c>
      <c r="D14" s="34">
        <v>130</v>
      </c>
      <c r="E14" s="34">
        <v>0.25</v>
      </c>
      <c r="F14" s="40">
        <f t="shared" si="1"/>
        <v>32.5</v>
      </c>
      <c r="H14" s="29"/>
    </row>
    <row r="15" spans="1:8" s="35" customFormat="1">
      <c r="A15" s="30">
        <v>5</v>
      </c>
      <c r="B15" s="33" t="s">
        <v>17</v>
      </c>
      <c r="C15" s="34" t="s">
        <v>4</v>
      </c>
      <c r="D15" s="34">
        <v>200</v>
      </c>
      <c r="E15" s="34">
        <v>0.3</v>
      </c>
      <c r="F15" s="40">
        <f t="shared" si="1"/>
        <v>60</v>
      </c>
      <c r="H15" s="29"/>
    </row>
    <row r="16" spans="1:8" s="35" customFormat="1">
      <c r="A16" s="30">
        <v>6</v>
      </c>
      <c r="B16" s="37" t="s">
        <v>18</v>
      </c>
      <c r="C16" s="34" t="s">
        <v>4</v>
      </c>
      <c r="D16" s="30">
        <v>6</v>
      </c>
      <c r="E16" s="30">
        <v>2.2000000000000002</v>
      </c>
      <c r="F16" s="40">
        <f t="shared" si="1"/>
        <v>13.200000000000001</v>
      </c>
      <c r="H16" s="29"/>
    </row>
    <row r="17" spans="1:6">
      <c r="A17" s="18"/>
      <c r="C17" s="44" t="s">
        <v>26</v>
      </c>
      <c r="D17" s="45"/>
      <c r="E17" s="46"/>
      <c r="F17" s="20">
        <f>SUM(F11:F16)</f>
        <v>1565.7</v>
      </c>
    </row>
    <row r="18" spans="1:6">
      <c r="A18" s="21"/>
      <c r="B18" s="22"/>
      <c r="C18" s="23"/>
      <c r="D18" s="24"/>
      <c r="E18" s="25" t="s">
        <v>7</v>
      </c>
      <c r="F18" s="26">
        <f>SUM(F9,F17)</f>
        <v>3071.7</v>
      </c>
    </row>
    <row r="20" spans="1:6">
      <c r="B20" t="s">
        <v>23</v>
      </c>
    </row>
    <row r="21" spans="1:6">
      <c r="A21" s="1" t="s">
        <v>24</v>
      </c>
      <c r="B21" t="s">
        <v>25</v>
      </c>
    </row>
  </sheetData>
  <mergeCells count="2">
    <mergeCell ref="C9:E9"/>
    <mergeCell ref="C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2017-08-30T21:41:56Z</dcterms:created>
  <dcterms:modified xsi:type="dcterms:W3CDTF">2018-02-23T09:33:52Z</dcterms:modified>
</cp:coreProperties>
</file>