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l.136\OFERTI\"/>
    </mc:Choice>
  </mc:AlternateContent>
  <bookViews>
    <workbookView xWindow="720" yWindow="1125" windowWidth="10605" windowHeight="11460"/>
  </bookViews>
  <sheets>
    <sheet name="оферта" sheetId="2" r:id="rId1"/>
  </sheets>
  <calcPr calcId="152511"/>
</workbook>
</file>

<file path=xl/calcChain.xml><?xml version="1.0" encoding="utf-8"?>
<calcChain xmlns="http://schemas.openxmlformats.org/spreadsheetml/2006/main">
  <c r="F17" i="2" l="1"/>
  <c r="F16" i="2" l="1"/>
  <c r="F12" i="2" l="1"/>
  <c r="F13" i="2"/>
  <c r="F14" i="2" l="1"/>
  <c r="F19" i="2" l="1"/>
  <c r="F20" i="2" l="1"/>
  <c r="F21" i="2" s="1"/>
</calcChain>
</file>

<file path=xl/sharedStrings.xml><?xml version="1.0" encoding="utf-8"?>
<sst xmlns="http://schemas.openxmlformats.org/spreadsheetml/2006/main" count="42" uniqueCount="35">
  <si>
    <t>бр</t>
  </si>
  <si>
    <t>офис: гр. София, ж.к. Манастирски ливади, бл. 135, офис 4</t>
  </si>
  <si>
    <t>"АЛИУС БИЛД" ООД</t>
  </si>
  <si>
    <t>№</t>
  </si>
  <si>
    <t>Вид СМР</t>
  </si>
  <si>
    <t>Ед.мярка</t>
  </si>
  <si>
    <t>Ед.цена</t>
  </si>
  <si>
    <t>Сума</t>
  </si>
  <si>
    <t>1</t>
  </si>
  <si>
    <t>2</t>
  </si>
  <si>
    <t>3</t>
  </si>
  <si>
    <t>4</t>
  </si>
  <si>
    <t>5</t>
  </si>
  <si>
    <t>6</t>
  </si>
  <si>
    <t>7</t>
  </si>
  <si>
    <t>Сума :</t>
  </si>
  <si>
    <t>С уважение:</t>
  </si>
  <si>
    <t>Зорница Георгиева</t>
  </si>
  <si>
    <t>Обща сума:</t>
  </si>
  <si>
    <t>К-во</t>
  </si>
  <si>
    <t xml:space="preserve">ОФЕРТА </t>
  </si>
  <si>
    <t>Изх. № 28/06.03.2018</t>
  </si>
  <si>
    <t xml:space="preserve">на бл.136, ж.к Манастирски ливади </t>
  </si>
  <si>
    <t>Разстъкляване, разпъване на врата и последващо остъкляване - труд</t>
  </si>
  <si>
    <t>Ремонт на заключване на врата вх.А, ет.4 - закупуване и монтаж на насрещник - труд и материал</t>
  </si>
  <si>
    <t>Монтаж на ухо с кука на врата сутерен -1, вх.Б - труд</t>
  </si>
  <si>
    <t>Закупуване на ухо с кука - материал /заплаща се по касова бележка/</t>
  </si>
  <si>
    <t>Закупуване и монтаж на насрещник  -  труд</t>
  </si>
  <si>
    <t>Монтаж на сюрме, включително пробиване на гранитни плочки /след преглед с камера от Живко/ - труд и материал</t>
  </si>
  <si>
    <t>Закупуване на сюрме /заплаща се по касова бележка/ - материал</t>
  </si>
  <si>
    <t>06.03.2018г</t>
  </si>
  <si>
    <t>Забележка:</t>
  </si>
  <si>
    <t>При невъзможност да се осигури камера, гранитните плочки няма да се дупчат, за да не се стигне до компрометиране на преминаващи инсталации под плочките.</t>
  </si>
  <si>
    <t>Закупуване, доставка и качване на материали 5%:</t>
  </si>
  <si>
    <t>На вниманието на: Етажна собственост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</si>
</sst>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2" fontId="3" fillId="2" borderId="0" xfId="1" applyNumberFormat="1" applyFont="1" applyFill="1" applyBorder="1" applyAlignment="1">
      <alignment vertical="center" wrapText="1"/>
    </xf>
    <xf numFmtId="0" fontId="1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2" fontId="3" fillId="2" borderId="2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left" vertical="center"/>
    </xf>
    <xf numFmtId="49" fontId="2" fillId="2" borderId="1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distributed"/>
    </xf>
    <xf numFmtId="0" fontId="2" fillId="2" borderId="12" xfId="2" applyFont="1" applyFill="1" applyBorder="1" applyAlignment="1">
      <alignment horizontal="center" vertical="center"/>
    </xf>
    <xf numFmtId="2" fontId="2" fillId="2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left" vertical="distributed"/>
    </xf>
    <xf numFmtId="2" fontId="2" fillId="2" borderId="12" xfId="2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49" fontId="2" fillId="2" borderId="0" xfId="2" applyNumberFormat="1" applyFont="1" applyFill="1" applyBorder="1" applyAlignment="1">
      <alignment horizontal="center" vertical="center"/>
    </xf>
    <xf numFmtId="49" fontId="2" fillId="2" borderId="0" xfId="2" applyNumberFormat="1" applyFont="1" applyFill="1" applyAlignment="1">
      <alignment horizontal="center"/>
    </xf>
    <xf numFmtId="0" fontId="2" fillId="2" borderId="0" xfId="2" applyFont="1" applyFill="1" applyAlignment="1">
      <alignment horizontal="center" vertical="center"/>
    </xf>
    <xf numFmtId="2" fontId="2" fillId="2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/>
    <xf numFmtId="49" fontId="5" fillId="2" borderId="5" xfId="2" applyNumberFormat="1" applyFont="1" applyFill="1" applyBorder="1" applyAlignment="1">
      <alignment horizontal="center" vertical="center"/>
    </xf>
    <xf numFmtId="2" fontId="5" fillId="2" borderId="7" xfId="2" applyNumberFormat="1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2" fontId="5" fillId="2" borderId="6" xfId="2" applyNumberFormat="1" applyFont="1" applyFill="1" applyBorder="1" applyAlignment="1">
      <alignment horizontal="center" vertical="center"/>
    </xf>
    <xf numFmtId="2" fontId="2" fillId="2" borderId="16" xfId="2" applyNumberFormat="1" applyFont="1" applyFill="1" applyBorder="1" applyAlignment="1">
      <alignment horizontal="center" vertical="center"/>
    </xf>
    <xf numFmtId="2" fontId="5" fillId="2" borderId="16" xfId="2" applyNumberFormat="1" applyFont="1" applyFill="1" applyBorder="1" applyAlignment="1">
      <alignment horizontal="center" vertical="center"/>
    </xf>
    <xf numFmtId="2" fontId="3" fillId="2" borderId="0" xfId="1" applyNumberFormat="1" applyFont="1" applyFill="1" applyBorder="1" applyAlignment="1">
      <alignment horizontal="right" vertical="center" wrapText="1"/>
    </xf>
    <xf numFmtId="2" fontId="2" fillId="2" borderId="17" xfId="2" applyNumberFormat="1" applyFont="1" applyFill="1" applyBorder="1" applyAlignment="1">
      <alignment horizontal="center" vertical="center"/>
    </xf>
    <xf numFmtId="49" fontId="2" fillId="2" borderId="8" xfId="2" applyNumberFormat="1" applyFont="1" applyFill="1" applyBorder="1" applyAlignment="1">
      <alignment horizontal="center" vertical="center"/>
    </xf>
    <xf numFmtId="2" fontId="2" fillId="2" borderId="10" xfId="2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2" borderId="9" xfId="2" applyFont="1" applyFill="1" applyBorder="1" applyAlignment="1">
      <alignment horizontal="center" vertical="center"/>
    </xf>
    <xf numFmtId="2" fontId="2" fillId="2" borderId="9" xfId="2" applyNumberFormat="1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left" vertical="distributed"/>
    </xf>
    <xf numFmtId="0" fontId="2" fillId="2" borderId="18" xfId="2" applyFont="1" applyFill="1" applyBorder="1" applyAlignment="1">
      <alignment horizontal="center" vertical="center"/>
    </xf>
    <xf numFmtId="2" fontId="2" fillId="2" borderId="18" xfId="2" applyNumberFormat="1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left" vertical="distributed"/>
    </xf>
    <xf numFmtId="49" fontId="2" fillId="2" borderId="13" xfId="2" applyNumberFormat="1" applyFont="1" applyFill="1" applyBorder="1" applyAlignment="1">
      <alignment horizontal="center" vertical="center"/>
    </xf>
    <xf numFmtId="0" fontId="1" fillId="2" borderId="20" xfId="0" applyFont="1" applyFill="1" applyBorder="1"/>
    <xf numFmtId="2" fontId="2" fillId="2" borderId="22" xfId="2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2" fontId="2" fillId="2" borderId="19" xfId="2" applyNumberFormat="1" applyFont="1" applyFill="1" applyBorder="1" applyAlignment="1">
      <alignment horizontal="center" vertical="center"/>
    </xf>
    <xf numFmtId="2" fontId="5" fillId="2" borderId="3" xfId="2" applyNumberFormat="1" applyFont="1" applyFill="1" applyBorder="1" applyAlignment="1">
      <alignment horizontal="right" vertical="center"/>
    </xf>
    <xf numFmtId="2" fontId="5" fillId="2" borderId="4" xfId="2" applyNumberFormat="1" applyFont="1" applyFill="1" applyBorder="1" applyAlignment="1">
      <alignment horizontal="right" vertical="center"/>
    </xf>
    <xf numFmtId="2" fontId="2" fillId="2" borderId="15" xfId="2" applyNumberFormat="1" applyFont="1" applyFill="1" applyBorder="1" applyAlignment="1">
      <alignment horizontal="right" vertical="center"/>
    </xf>
    <xf numFmtId="2" fontId="2" fillId="2" borderId="21" xfId="2" applyNumberFormat="1" applyFont="1" applyFill="1" applyBorder="1" applyAlignment="1">
      <alignment horizontal="right" vertical="center"/>
    </xf>
    <xf numFmtId="2" fontId="3" fillId="2" borderId="0" xfId="1" applyNumberFormat="1" applyFont="1" applyFill="1" applyBorder="1" applyAlignment="1">
      <alignment horizontal="right" vertical="center" wrapText="1"/>
    </xf>
    <xf numFmtId="2" fontId="3" fillId="2" borderId="2" xfId="1" applyNumberFormat="1" applyFont="1" applyFill="1" applyBorder="1" applyAlignment="1">
      <alignment horizontal="right" vertical="center" wrapText="1"/>
    </xf>
    <xf numFmtId="0" fontId="5" fillId="2" borderId="0" xfId="2" applyFont="1" applyFill="1" applyAlignment="1">
      <alignment horizontal="left" vertical="distributed"/>
    </xf>
    <xf numFmtId="2" fontId="2" fillId="2" borderId="3" xfId="2" applyNumberFormat="1" applyFont="1" applyFill="1" applyBorder="1" applyAlignment="1">
      <alignment horizontal="right" vertical="center"/>
    </xf>
    <xf numFmtId="2" fontId="2" fillId="2" borderId="4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left" vertical="distributed"/>
    </xf>
    <xf numFmtId="49" fontId="2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horizontal="center"/>
    </xf>
  </cellXfs>
  <cellStyles count="3">
    <cellStyle name="Normal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abSelected="1" workbookViewId="0">
      <selection activeCell="F12" sqref="F12:F18"/>
    </sheetView>
  </sheetViews>
  <sheetFormatPr defaultRowHeight="12.75" x14ac:dyDescent="0.2"/>
  <cols>
    <col min="1" max="1" width="4" style="1" bestFit="1" customWidth="1"/>
    <col min="2" max="2" width="58" style="42" customWidth="1"/>
    <col min="3" max="3" width="9.28515625" style="2" customWidth="1"/>
    <col min="4" max="4" width="10.140625" style="2" customWidth="1"/>
    <col min="5" max="5" width="8.42578125" style="3" bestFit="1" customWidth="1"/>
    <col min="6" max="6" width="9" style="2" customWidth="1"/>
    <col min="7" max="16384" width="9.140625" style="1"/>
  </cols>
  <sheetData>
    <row r="2" spans="1:6" x14ac:dyDescent="0.2">
      <c r="A2" s="4"/>
      <c r="B2" s="5"/>
      <c r="C2" s="1"/>
      <c r="D2" s="59" t="s">
        <v>1</v>
      </c>
      <c r="E2" s="59"/>
      <c r="F2" s="59"/>
    </row>
    <row r="3" spans="1:6" x14ac:dyDescent="0.2">
      <c r="A3" s="4"/>
      <c r="B3" s="6" t="s">
        <v>2</v>
      </c>
      <c r="C3" s="7"/>
      <c r="D3" s="59"/>
      <c r="E3" s="59"/>
      <c r="F3" s="59"/>
    </row>
    <row r="4" spans="1:6" ht="13.5" thickBot="1" x14ac:dyDescent="0.25">
      <c r="A4" s="8"/>
      <c r="B4" s="9"/>
      <c r="C4" s="10"/>
      <c r="D4" s="60"/>
      <c r="E4" s="60"/>
      <c r="F4" s="60"/>
    </row>
    <row r="5" spans="1:6" ht="13.5" thickTop="1" x14ac:dyDescent="0.2">
      <c r="A5" s="4"/>
      <c r="B5" s="6"/>
      <c r="C5" s="7"/>
      <c r="D5" s="38"/>
      <c r="E5" s="38"/>
      <c r="F5" s="38"/>
    </row>
    <row r="6" spans="1:6" x14ac:dyDescent="0.2">
      <c r="A6" s="11"/>
      <c r="B6" s="12" t="s">
        <v>21</v>
      </c>
      <c r="D6" s="3"/>
      <c r="F6" s="52" t="s">
        <v>34</v>
      </c>
    </row>
    <row r="7" spans="1:6" x14ac:dyDescent="0.2">
      <c r="A7" s="13"/>
      <c r="B7" s="14"/>
      <c r="D7" s="15"/>
      <c r="F7" s="53" t="s">
        <v>22</v>
      </c>
    </row>
    <row r="8" spans="1:6" x14ac:dyDescent="0.2">
      <c r="A8" s="13"/>
      <c r="B8" s="14"/>
      <c r="D8" s="15"/>
      <c r="F8" s="53"/>
    </row>
    <row r="9" spans="1:6" ht="15.75" x14ac:dyDescent="0.25">
      <c r="A9" s="66" t="s">
        <v>20</v>
      </c>
      <c r="B9" s="66"/>
      <c r="C9" s="66"/>
      <c r="D9" s="66"/>
      <c r="E9" s="66"/>
      <c r="F9" s="66"/>
    </row>
    <row r="10" spans="1:6" ht="21" customHeight="1" thickBot="1" x14ac:dyDescent="0.25">
      <c r="A10" s="61"/>
      <c r="B10" s="61"/>
      <c r="C10" s="61"/>
      <c r="D10" s="61"/>
      <c r="E10" s="61"/>
      <c r="F10" s="61"/>
    </row>
    <row r="11" spans="1:6" ht="16.5" customHeight="1" thickBot="1" x14ac:dyDescent="0.25">
      <c r="A11" s="32" t="s">
        <v>3</v>
      </c>
      <c r="B11" s="34" t="s">
        <v>4</v>
      </c>
      <c r="C11" s="34" t="s">
        <v>5</v>
      </c>
      <c r="D11" s="35" t="s">
        <v>19</v>
      </c>
      <c r="E11" s="33" t="s">
        <v>6</v>
      </c>
      <c r="F11" s="35" t="s">
        <v>7</v>
      </c>
    </row>
    <row r="12" spans="1:6" ht="25.5" x14ac:dyDescent="0.2">
      <c r="A12" s="40" t="s">
        <v>8</v>
      </c>
      <c r="B12" s="48" t="s">
        <v>23</v>
      </c>
      <c r="C12" s="43" t="s">
        <v>0</v>
      </c>
      <c r="D12" s="44">
        <v>12</v>
      </c>
      <c r="E12" s="44">
        <v>15</v>
      </c>
      <c r="F12" s="41">
        <f t="shared" ref="F12:F13" si="0">D12*E12</f>
        <v>180</v>
      </c>
    </row>
    <row r="13" spans="1:6" ht="25.5" x14ac:dyDescent="0.2">
      <c r="A13" s="18" t="s">
        <v>9</v>
      </c>
      <c r="B13" s="19" t="s">
        <v>24</v>
      </c>
      <c r="C13" s="20" t="s">
        <v>0</v>
      </c>
      <c r="D13" s="24">
        <v>1</v>
      </c>
      <c r="E13" s="24">
        <v>8</v>
      </c>
      <c r="F13" s="39">
        <f t="shared" si="0"/>
        <v>8</v>
      </c>
    </row>
    <row r="14" spans="1:6" x14ac:dyDescent="0.2">
      <c r="A14" s="18" t="s">
        <v>10</v>
      </c>
      <c r="B14" s="23" t="s">
        <v>25</v>
      </c>
      <c r="C14" s="20" t="s">
        <v>0</v>
      </c>
      <c r="D14" s="24">
        <v>1</v>
      </c>
      <c r="E14" s="24">
        <v>20</v>
      </c>
      <c r="F14" s="39">
        <f t="shared" ref="F14:F17" si="1">D14*E14</f>
        <v>20</v>
      </c>
    </row>
    <row r="15" spans="1:6" ht="25.5" x14ac:dyDescent="0.2">
      <c r="A15" s="18" t="s">
        <v>11</v>
      </c>
      <c r="B15" s="19" t="s">
        <v>26</v>
      </c>
      <c r="C15" s="22" t="s">
        <v>0</v>
      </c>
      <c r="D15" s="21">
        <v>1</v>
      </c>
      <c r="E15" s="24"/>
      <c r="F15" s="39"/>
    </row>
    <row r="16" spans="1:6" x14ac:dyDescent="0.2">
      <c r="A16" s="18" t="s">
        <v>12</v>
      </c>
      <c r="B16" s="19" t="s">
        <v>27</v>
      </c>
      <c r="C16" s="20" t="s">
        <v>0</v>
      </c>
      <c r="D16" s="24">
        <v>1</v>
      </c>
      <c r="E16" s="24">
        <v>4</v>
      </c>
      <c r="F16" s="39">
        <f t="shared" si="1"/>
        <v>4</v>
      </c>
    </row>
    <row r="17" spans="1:6" ht="25.5" x14ac:dyDescent="0.2">
      <c r="A17" s="18" t="s">
        <v>13</v>
      </c>
      <c r="B17" s="19" t="s">
        <v>28</v>
      </c>
      <c r="C17" s="20" t="s">
        <v>0</v>
      </c>
      <c r="D17" s="24">
        <v>9</v>
      </c>
      <c r="E17" s="24">
        <v>6</v>
      </c>
      <c r="F17" s="39">
        <f t="shared" si="1"/>
        <v>54</v>
      </c>
    </row>
    <row r="18" spans="1:6" ht="20.25" customHeight="1" thickBot="1" x14ac:dyDescent="0.25">
      <c r="A18" s="49" t="s">
        <v>14</v>
      </c>
      <c r="B18" s="45" t="s">
        <v>29</v>
      </c>
      <c r="C18" s="46" t="s">
        <v>0</v>
      </c>
      <c r="D18" s="47">
        <v>9</v>
      </c>
      <c r="E18" s="47"/>
      <c r="F18" s="54"/>
    </row>
    <row r="19" spans="1:6" ht="15.75" customHeight="1" thickBot="1" x14ac:dyDescent="0.25">
      <c r="A19" s="25"/>
      <c r="B19" s="50"/>
      <c r="C19" s="57" t="s">
        <v>15</v>
      </c>
      <c r="D19" s="58"/>
      <c r="E19" s="58"/>
      <c r="F19" s="51">
        <f>SUM(F12:F18)</f>
        <v>266</v>
      </c>
    </row>
    <row r="20" spans="1:6" ht="15.75" customHeight="1" thickBot="1" x14ac:dyDescent="0.25">
      <c r="A20" s="25"/>
      <c r="B20" s="62" t="s">
        <v>33</v>
      </c>
      <c r="C20" s="63"/>
      <c r="D20" s="63"/>
      <c r="E20" s="63"/>
      <c r="F20" s="36">
        <f>F19*0.05</f>
        <v>13.3</v>
      </c>
    </row>
    <row r="21" spans="1:6" ht="15" customHeight="1" thickBot="1" x14ac:dyDescent="0.25">
      <c r="A21" s="26"/>
      <c r="B21" s="55" t="s">
        <v>18</v>
      </c>
      <c r="C21" s="56"/>
      <c r="D21" s="56"/>
      <c r="E21" s="56"/>
      <c r="F21" s="37">
        <f>SUM(F19:F20)</f>
        <v>279.3</v>
      </c>
    </row>
    <row r="22" spans="1:6" x14ac:dyDescent="0.2">
      <c r="A22" s="27"/>
      <c r="B22" s="16"/>
      <c r="C22" s="28"/>
      <c r="D22" s="30"/>
      <c r="E22" s="29"/>
      <c r="F22" s="29"/>
    </row>
    <row r="23" spans="1:6" x14ac:dyDescent="0.2">
      <c r="A23" s="27"/>
      <c r="B23" s="16"/>
      <c r="C23" s="28"/>
      <c r="D23" s="30"/>
      <c r="E23" s="29"/>
      <c r="F23" s="29"/>
    </row>
    <row r="24" spans="1:6" x14ac:dyDescent="0.2">
      <c r="A24" s="27"/>
      <c r="B24" s="16" t="s">
        <v>31</v>
      </c>
      <c r="C24" s="28"/>
      <c r="D24" s="30"/>
      <c r="E24" s="29"/>
      <c r="F24" s="29"/>
    </row>
    <row r="25" spans="1:6" ht="28.5" customHeight="1" x14ac:dyDescent="0.2">
      <c r="A25" s="65" t="s">
        <v>8</v>
      </c>
      <c r="B25" s="64" t="s">
        <v>32</v>
      </c>
      <c r="C25" s="64"/>
      <c r="D25" s="64"/>
      <c r="E25" s="64"/>
      <c r="F25" s="64"/>
    </row>
    <row r="26" spans="1:6" x14ac:dyDescent="0.2">
      <c r="A26" s="27"/>
      <c r="B26" s="16"/>
      <c r="C26" s="28"/>
      <c r="D26" s="30"/>
      <c r="E26" s="29"/>
      <c r="F26" s="29"/>
    </row>
    <row r="27" spans="1:6" x14ac:dyDescent="0.2">
      <c r="A27" s="27"/>
      <c r="B27" s="16"/>
      <c r="C27" s="28"/>
      <c r="D27" s="30"/>
      <c r="E27" s="29"/>
      <c r="F27" s="29"/>
    </row>
    <row r="28" spans="1:6" x14ac:dyDescent="0.2">
      <c r="A28" s="27"/>
      <c r="B28" s="16" t="s">
        <v>30</v>
      </c>
      <c r="C28" s="17" t="s">
        <v>16</v>
      </c>
      <c r="D28" s="29"/>
      <c r="E28" s="29"/>
      <c r="F28" s="29"/>
    </row>
    <row r="29" spans="1:6" x14ac:dyDescent="0.2">
      <c r="A29" s="27"/>
      <c r="B29" s="16"/>
      <c r="C29" s="28"/>
      <c r="D29" s="29" t="s">
        <v>17</v>
      </c>
      <c r="E29" s="29"/>
      <c r="F29" s="29"/>
    </row>
    <row r="30" spans="1:6" x14ac:dyDescent="0.2">
      <c r="A30" s="27"/>
      <c r="B30" s="16"/>
      <c r="C30" s="28"/>
      <c r="D30" s="29"/>
      <c r="E30" s="29"/>
      <c r="F30" s="29"/>
    </row>
    <row r="31" spans="1:6" x14ac:dyDescent="0.2">
      <c r="A31" s="27"/>
      <c r="B31" s="16"/>
      <c r="C31" s="30"/>
      <c r="D31" s="30"/>
      <c r="E31" s="29"/>
      <c r="F31" s="30"/>
    </row>
    <row r="32" spans="1:6" x14ac:dyDescent="0.2">
      <c r="A32" s="31"/>
      <c r="B32" s="16"/>
      <c r="C32" s="30"/>
      <c r="D32" s="30"/>
      <c r="E32" s="29"/>
      <c r="F32" s="30"/>
    </row>
    <row r="33" spans="1:1" x14ac:dyDescent="0.2">
      <c r="A33" s="31"/>
    </row>
  </sheetData>
  <mergeCells count="7">
    <mergeCell ref="B25:F25"/>
    <mergeCell ref="B21:E21"/>
    <mergeCell ref="C19:E19"/>
    <mergeCell ref="D2:F4"/>
    <mergeCell ref="A9:F9"/>
    <mergeCell ref="A10:F10"/>
    <mergeCell ref="B20:E20"/>
  </mergeCells>
  <pageMargins left="0.2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оферта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Zori</cp:lastModifiedBy>
  <cp:lastPrinted>2017-10-10T12:39:52Z</cp:lastPrinted>
  <dcterms:created xsi:type="dcterms:W3CDTF">2016-11-24T12:10:53Z</dcterms:created>
  <dcterms:modified xsi:type="dcterms:W3CDTF">2018-03-06T14:00:10Z</dcterms:modified>
</cp:coreProperties>
</file>