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.2024" sheetId="1" r:id="rId4"/>
  </sheets>
  <definedNames/>
  <calcPr/>
</workbook>
</file>

<file path=xl/sharedStrings.xml><?xml version="1.0" encoding="utf-8"?>
<sst xmlns="http://schemas.openxmlformats.org/spreadsheetml/2006/main" count="798" uniqueCount="84">
  <si>
    <t>БЛОК 136</t>
  </si>
  <si>
    <t>№</t>
  </si>
  <si>
    <t>Ет</t>
  </si>
  <si>
    <t>Обект</t>
  </si>
  <si>
    <t>Живу-щи</t>
  </si>
  <si>
    <t>Дължими за 2017г</t>
  </si>
  <si>
    <t>Платени за 2017:</t>
  </si>
  <si>
    <t xml:space="preserve">Такса възрастен </t>
  </si>
  <si>
    <t>Куче:</t>
  </si>
  <si>
    <t>Ид.части%:</t>
  </si>
  <si>
    <t>ФРО:</t>
  </si>
  <si>
    <t>Такса вход 2023г</t>
  </si>
  <si>
    <t>Обща вноска  за 2024г: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</si>
  <si>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</si>
  <si>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</si>
  <si>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</si>
  <si>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</si>
  <si>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</si>
  <si>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</si>
  <si>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</si>
  <si>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</si>
  <si>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</si>
  <si>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</si>
  <si>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</si>
  <si>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</si>
  <si>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16лв</t>
  </si>
  <si>
    <t>ФРО</t>
  </si>
  <si>
    <t>ВХОД</t>
  </si>
  <si>
    <t>ВХОД А</t>
  </si>
  <si>
    <t xml:space="preserve">ВХОД А </t>
  </si>
  <si>
    <t>ап.1</t>
  </si>
  <si>
    <t>ст.1</t>
  </si>
  <si>
    <t>ап.2</t>
  </si>
  <si>
    <t>ап.3</t>
  </si>
  <si>
    <t>ап.4</t>
  </si>
  <si>
    <t>ст.2</t>
  </si>
  <si>
    <t>ап.9</t>
  </si>
  <si>
    <t>ап.10</t>
  </si>
  <si>
    <t>ап.11</t>
  </si>
  <si>
    <t>ст.3</t>
  </si>
  <si>
    <t>ст.4</t>
  </si>
  <si>
    <t>ап.15</t>
  </si>
  <si>
    <t>ап.16</t>
  </si>
  <si>
    <t>ап.17</t>
  </si>
  <si>
    <t>ап.18</t>
  </si>
  <si>
    <t>ап.22</t>
  </si>
  <si>
    <t>ап.23</t>
  </si>
  <si>
    <t>ап.24</t>
  </si>
  <si>
    <t>ап.25</t>
  </si>
  <si>
    <t>ап.29</t>
  </si>
  <si>
    <t>ап.30</t>
  </si>
  <si>
    <t>ап.31</t>
  </si>
  <si>
    <t>ап.32</t>
  </si>
  <si>
    <t>VІ</t>
  </si>
  <si>
    <t>ст.7</t>
  </si>
  <si>
    <t>ап.35</t>
  </si>
  <si>
    <t>ап.36</t>
  </si>
  <si>
    <t>Вноска  за 2024г:</t>
  </si>
  <si>
    <t>ап.37</t>
  </si>
  <si>
    <t>ап.38</t>
  </si>
  <si>
    <t>VІI</t>
  </si>
  <si>
    <t>ап.41</t>
  </si>
  <si>
    <t>Зим.Г.</t>
  </si>
  <si>
    <t>Сп.К.</t>
  </si>
  <si>
    <t xml:space="preserve">I </t>
  </si>
  <si>
    <t>ап.5</t>
  </si>
  <si>
    <t>ап.6</t>
  </si>
  <si>
    <t>ап.7</t>
  </si>
  <si>
    <t>ап.12</t>
  </si>
  <si>
    <t>ап.13</t>
  </si>
  <si>
    <t>ап.14</t>
  </si>
  <si>
    <t>ап.19</t>
  </si>
  <si>
    <t>ап.20</t>
  </si>
  <si>
    <t>ап.21</t>
  </si>
  <si>
    <t>ап.26</t>
  </si>
  <si>
    <t>ап.27</t>
  </si>
  <si>
    <t>ап.33</t>
  </si>
  <si>
    <t>ап.34</t>
  </si>
  <si>
    <t>ап.39</t>
  </si>
  <si>
    <t>ап.40</t>
  </si>
  <si>
    <t>ап.42</t>
  </si>
  <si>
    <t>в брой</t>
  </si>
  <si>
    <t>по банка</t>
  </si>
  <si>
    <t>диск карбофлексен за метал ф125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</si>
</sst>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_);\(#,##0.0\)"/>
    <numFmt numFmtId="165" formatCode="_(* #,##0.0_);_(* \(#,##0.0\);_(* &quot;-&quot;?_);_(@_)"/>
    <numFmt numFmtId="166" formatCode="0.0"/>
  </numFmts>
  <fonts count="14">
    <font>
      <sz val="11.0"/>
      <color theme="1"/>
      <name val="Calibri"/>
      <scheme val="minor"/>
    </font>
    <font>
      <sz val="10.0"/>
      <color theme="1"/>
      <name val="Calibri"/>
    </font>
    <font>
      <sz val="9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2.0"/>
      <color theme="1"/>
      <name val="Calibri"/>
    </font>
    <font>
      <b/>
      <sz val="9.0"/>
      <color theme="1"/>
      <name val="Calibri"/>
    </font>
    <font>
      <sz val="11.0"/>
      <color rgb="FFFF0000"/>
      <name val="Calibri"/>
    </font>
    <font>
      <b/>
      <sz val="11.0"/>
      <color rgb="FFFF0000"/>
      <name val="Calibri"/>
    </font>
    <font>
      <sz val="12.0"/>
      <color rgb="FFFF0000"/>
      <name val="Calibri"/>
    </font>
    <font>
      <sz val="11.0"/>
      <color rgb="FFFF0066"/>
      <name val="Calibri"/>
    </font>
    <font>
      <b/>
      <sz val="10.0"/>
      <color theme="1"/>
      <name val="Calibri"/>
    </font>
    <font>
      <b/>
      <sz val="11.0"/>
      <color rgb="FF3F3F3F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8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</border>
    <border>
      <left/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</border>
    <border>
      <left style="medium">
        <color rgb="FF000000"/>
      </left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right/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2" xfId="0" applyAlignment="1" applyFont="1" applyNumberFormat="1">
      <alignment horizontal="center"/>
    </xf>
    <xf borderId="0" fillId="0" fontId="2" numFmtId="1" xfId="0" applyAlignment="1" applyFont="1" applyNumberFormat="1">
      <alignment horizontal="center"/>
    </xf>
    <xf borderId="0" fillId="0" fontId="3" numFmtId="0" xfId="0" applyFont="1"/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horizontal="center"/>
    </xf>
    <xf borderId="5" fillId="0" fontId="5" numFmtId="0" xfId="0" applyBorder="1" applyFont="1"/>
    <xf borderId="6" fillId="0" fontId="5" numFmtId="0" xfId="0" applyBorder="1" applyFont="1"/>
    <xf borderId="7" fillId="4" fontId="6" numFmtId="0" xfId="0" applyAlignment="1" applyBorder="1" applyFill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4" fillId="5" fontId="3" numFmtId="0" xfId="0" applyAlignment="1" applyBorder="1" applyFill="1" applyFont="1">
      <alignment horizontal="center"/>
    </xf>
    <xf borderId="10" fillId="5" fontId="3" numFmtId="0" xfId="0" applyAlignment="1" applyBorder="1" applyFont="1">
      <alignment horizontal="center"/>
    </xf>
    <xf borderId="10" fillId="5" fontId="3" numFmtId="0" xfId="0" applyBorder="1" applyFont="1"/>
    <xf borderId="11" fillId="5" fontId="3" numFmtId="0" xfId="0" applyBorder="1" applyFont="1"/>
    <xf borderId="12" fillId="5" fontId="3" numFmtId="0" xfId="0" applyBorder="1" applyFont="1"/>
    <xf borderId="4" fillId="6" fontId="3" numFmtId="0" xfId="0" applyAlignment="1" applyBorder="1" applyFill="1" applyFont="1">
      <alignment horizontal="center"/>
    </xf>
    <xf borderId="13" fillId="0" fontId="5" numFmtId="0" xfId="0" applyBorder="1" applyFont="1"/>
    <xf borderId="4" fillId="7" fontId="3" numFmtId="0" xfId="0" applyAlignment="1" applyBorder="1" applyFill="1" applyFont="1">
      <alignment horizontal="center"/>
    </xf>
    <xf borderId="14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4" fillId="2" fontId="4" numFmtId="2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18" fillId="2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19" fillId="0" fontId="5" numFmtId="0" xfId="0" applyBorder="1" applyFont="1"/>
    <xf borderId="4" fillId="4" fontId="6" numFmtId="0" xfId="0" applyAlignment="1" applyBorder="1" applyFont="1">
      <alignment horizontal="center"/>
    </xf>
    <xf borderId="4" fillId="6" fontId="6" numFmtId="0" xfId="0" applyAlignment="1" applyBorder="1" applyFont="1">
      <alignment horizontal="center"/>
    </xf>
    <xf borderId="7" fillId="7" fontId="6" numFmtId="0" xfId="0" applyAlignment="1" applyBorder="1" applyFont="1">
      <alignment horizontal="center"/>
    </xf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4" fillId="7" fontId="4" numFmtId="0" xfId="0" applyAlignment="1" applyBorder="1" applyFon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28" fillId="2" fontId="4" numFmtId="4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2" fontId="4" numFmtId="0" xfId="0" applyAlignment="1" applyBorder="1" applyFont="1">
      <alignment horizontal="center" shrinkToFit="0" vertical="center" wrapText="1"/>
    </xf>
    <xf borderId="31" fillId="2" fontId="4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32" fillId="3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30" fillId="7" fontId="4" numFmtId="0" xfId="0" applyAlignment="1" applyBorder="1" applyFont="1">
      <alignment horizontal="center" shrinkToFit="0" vertical="center" wrapText="1"/>
    </xf>
    <xf borderId="31" fillId="7" fontId="4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/>
    </xf>
    <xf borderId="11" fillId="4" fontId="3" numFmtId="0" xfId="0" applyBorder="1" applyFont="1"/>
    <xf borderId="10" fillId="4" fontId="3" numFmtId="0" xfId="0" applyBorder="1" applyFont="1"/>
    <xf borderId="32" fillId="4" fontId="3" numFmtId="0" xfId="0" applyBorder="1" applyFont="1"/>
    <xf borderId="33" fillId="5" fontId="3" numFmtId="0" xfId="0" applyBorder="1" applyFont="1"/>
    <xf borderId="34" fillId="5" fontId="3" numFmtId="0" xfId="0" applyBorder="1" applyFont="1"/>
    <xf borderId="35" fillId="6" fontId="3" numFmtId="0" xfId="0" applyBorder="1" applyFont="1"/>
    <xf borderId="33" fillId="6" fontId="3" numFmtId="0" xfId="0" applyBorder="1" applyFont="1"/>
    <xf borderId="36" fillId="6" fontId="3" numFmtId="0" xfId="0" applyBorder="1" applyFont="1"/>
    <xf borderId="37" fillId="7" fontId="3" numFmtId="0" xfId="0" applyBorder="1" applyFont="1"/>
    <xf borderId="38" fillId="7" fontId="3" numFmtId="0" xfId="0" applyBorder="1" applyFont="1"/>
    <xf borderId="39" fillId="7" fontId="3" numFmtId="0" xfId="0" applyBorder="1" applyFont="1"/>
    <xf borderId="40" fillId="8" fontId="8" numFmtId="0" xfId="0" applyAlignment="1" applyBorder="1" applyFill="1" applyFont="1">
      <alignment horizontal="center" vertical="center"/>
    </xf>
    <xf borderId="41" fillId="8" fontId="8" numFmtId="0" xfId="0" applyAlignment="1" applyBorder="1" applyFont="1">
      <alignment horizontal="center" vertical="center"/>
    </xf>
    <xf borderId="41" fillId="8" fontId="8" numFmtId="0" xfId="0" applyAlignment="1" applyBorder="1" applyFont="1">
      <alignment horizontal="center" shrinkToFit="0" vertical="center" wrapText="1"/>
    </xf>
    <xf borderId="41" fillId="8" fontId="8" numFmtId="164" xfId="0" applyAlignment="1" applyBorder="1" applyFont="1" applyNumberFormat="1">
      <alignment horizontal="center" vertical="center"/>
    </xf>
    <xf borderId="41" fillId="8" fontId="8" numFmtId="2" xfId="0" applyAlignment="1" applyBorder="1" applyFont="1" applyNumberFormat="1">
      <alignment horizontal="center" vertical="center"/>
    </xf>
    <xf borderId="41" fillId="8" fontId="8" numFmtId="1" xfId="0" applyAlignment="1" applyBorder="1" applyFont="1" applyNumberFormat="1">
      <alignment horizontal="center" shrinkToFit="0" vertical="center" wrapText="1"/>
    </xf>
    <xf borderId="42" fillId="8" fontId="8" numFmtId="1" xfId="0" applyAlignment="1" applyBorder="1" applyFont="1" applyNumberFormat="1">
      <alignment horizontal="center" shrinkToFit="0" vertical="center" wrapText="1"/>
    </xf>
    <xf borderId="43" fillId="8" fontId="9" numFmtId="1" xfId="0" applyAlignment="1" applyBorder="1" applyFont="1" applyNumberFormat="1">
      <alignment horizontal="center" vertical="center"/>
    </xf>
    <xf borderId="44" fillId="8" fontId="8" numFmtId="0" xfId="0" applyAlignment="1" applyBorder="1" applyFont="1">
      <alignment horizontal="center" vertical="center"/>
    </xf>
    <xf borderId="45" fillId="8" fontId="8" numFmtId="0" xfId="0" applyAlignment="1" applyBorder="1" applyFont="1">
      <alignment horizontal="center" vertical="center"/>
    </xf>
    <xf borderId="46" fillId="8" fontId="8" numFmtId="0" xfId="0" applyAlignment="1" applyBorder="1" applyFont="1">
      <alignment horizontal="center" vertical="center"/>
    </xf>
    <xf borderId="47" fillId="8" fontId="8" numFmtId="0" xfId="0" applyAlignment="1" applyBorder="1" applyFont="1">
      <alignment horizontal="center" vertical="center"/>
    </xf>
    <xf borderId="48" fillId="8" fontId="8" numFmtId="0" xfId="0" applyAlignment="1" applyBorder="1" applyFont="1">
      <alignment horizontal="center" vertical="center"/>
    </xf>
    <xf borderId="49" fillId="8" fontId="8" numFmtId="0" xfId="0" applyAlignment="1" applyBorder="1" applyFont="1">
      <alignment horizontal="center" vertical="center"/>
    </xf>
    <xf borderId="48" fillId="8" fontId="10" numFmtId="0" xfId="0" applyAlignment="1" applyBorder="1" applyFont="1">
      <alignment horizontal="center" vertical="center"/>
    </xf>
    <xf borderId="50" fillId="8" fontId="8" numFmtId="0" xfId="0" applyAlignment="1" applyBorder="1" applyFont="1">
      <alignment horizontal="center" vertical="center"/>
    </xf>
    <xf borderId="40" fillId="0" fontId="8" numFmtId="0" xfId="0" applyAlignment="1" applyBorder="1" applyFont="1">
      <alignment horizontal="center" vertical="center"/>
    </xf>
    <xf borderId="41" fillId="0" fontId="8" numFmtId="0" xfId="0" applyAlignment="1" applyBorder="1" applyFont="1">
      <alignment horizontal="center" vertical="center"/>
    </xf>
    <xf borderId="49" fillId="0" fontId="8" numFmtId="0" xfId="0" applyAlignment="1" applyBorder="1" applyFont="1">
      <alignment horizontal="center" vertical="center"/>
    </xf>
    <xf borderId="51" fillId="9" fontId="3" numFmtId="0" xfId="0" applyAlignment="1" applyBorder="1" applyFill="1" applyFont="1">
      <alignment horizontal="center" vertical="center"/>
    </xf>
    <xf borderId="52" fillId="0" fontId="3" numFmtId="0" xfId="0" applyAlignment="1" applyBorder="1" applyFont="1">
      <alignment horizontal="center" vertical="center"/>
    </xf>
    <xf borderId="52" fillId="0" fontId="3" numFmtId="0" xfId="0" applyAlignment="1" applyBorder="1" applyFont="1">
      <alignment horizontal="center" shrinkToFit="0" vertical="center" wrapText="1"/>
    </xf>
    <xf borderId="52" fillId="0" fontId="3" numFmtId="164" xfId="0" applyAlignment="1" applyBorder="1" applyFont="1" applyNumberFormat="1">
      <alignment horizontal="center" vertical="center"/>
    </xf>
    <xf borderId="52" fillId="9" fontId="3" numFmtId="2" xfId="0" applyAlignment="1" applyBorder="1" applyFont="1" applyNumberFormat="1">
      <alignment horizontal="center" vertical="center"/>
    </xf>
    <xf borderId="52" fillId="9" fontId="3" numFmtId="1" xfId="0" applyAlignment="1" applyBorder="1" applyFont="1" applyNumberFormat="1">
      <alignment horizontal="center" shrinkToFit="0" vertical="center" wrapText="1"/>
    </xf>
    <xf borderId="53" fillId="9" fontId="3" numFmtId="1" xfId="0" applyAlignment="1" applyBorder="1" applyFont="1" applyNumberFormat="1">
      <alignment horizontal="center" shrinkToFit="0" vertical="center" wrapText="1"/>
    </xf>
    <xf borderId="54" fillId="0" fontId="4" numFmtId="1" xfId="0" applyAlignment="1" applyBorder="1" applyFont="1" applyNumberFormat="1">
      <alignment horizontal="center" vertical="center"/>
    </xf>
    <xf borderId="55" fillId="10" fontId="3" numFmtId="0" xfId="0" applyAlignment="1" applyBorder="1" applyFill="1" applyFont="1">
      <alignment horizontal="center" vertical="center"/>
    </xf>
    <xf borderId="52" fillId="10" fontId="3" numFmtId="0" xfId="0" applyAlignment="1" applyBorder="1" applyFont="1">
      <alignment horizontal="center" vertical="center"/>
    </xf>
    <xf borderId="53" fillId="10" fontId="3" numFmtId="0" xfId="0" applyAlignment="1" applyBorder="1" applyFont="1">
      <alignment horizontal="center" vertical="center"/>
    </xf>
    <xf borderId="51" fillId="10" fontId="3" numFmtId="0" xfId="0" applyAlignment="1" applyBorder="1" applyFont="1">
      <alignment horizontal="center" vertical="center"/>
    </xf>
    <xf borderId="52" fillId="8" fontId="8" numFmtId="0" xfId="0" applyAlignment="1" applyBorder="1" applyFont="1">
      <alignment horizontal="center" vertical="center"/>
    </xf>
    <xf borderId="56" fillId="8" fontId="8" numFmtId="0" xfId="0" applyAlignment="1" applyBorder="1" applyFont="1">
      <alignment horizontal="center" vertical="center"/>
    </xf>
    <xf borderId="51" fillId="8" fontId="8" numFmtId="0" xfId="0" applyAlignment="1" applyBorder="1" applyFont="1">
      <alignment horizontal="center" vertical="center"/>
    </xf>
    <xf borderId="53" fillId="8" fontId="8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center" vertical="center"/>
    </xf>
    <xf borderId="52" fillId="11" fontId="8" numFmtId="0" xfId="0" applyAlignment="1" applyBorder="1" applyFill="1" applyFont="1">
      <alignment horizontal="center" vertical="center"/>
    </xf>
    <xf borderId="52" fillId="11" fontId="3" numFmtId="0" xfId="0" applyAlignment="1" applyBorder="1" applyFont="1">
      <alignment horizontal="center" vertical="center"/>
    </xf>
    <xf borderId="52" fillId="11" fontId="3" numFmtId="0" xfId="0" applyBorder="1" applyFont="1"/>
    <xf borderId="56" fillId="11" fontId="3" numFmtId="0" xfId="0" applyBorder="1" applyFont="1"/>
    <xf borderId="51" fillId="11" fontId="3" numFmtId="0" xfId="0" applyBorder="1" applyFont="1"/>
    <xf borderId="52" fillId="9" fontId="3" numFmtId="0" xfId="0" applyBorder="1" applyFont="1"/>
    <xf borderId="53" fillId="9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56" fillId="0" fontId="3" numFmtId="0" xfId="0" applyBorder="1" applyFont="1"/>
    <xf borderId="56" fillId="10" fontId="3" numFmtId="0" xfId="0" applyAlignment="1" applyBorder="1" applyFont="1">
      <alignment horizontal="center" vertical="center"/>
    </xf>
    <xf borderId="57" fillId="0" fontId="3" numFmtId="0" xfId="0" applyBorder="1" applyFont="1"/>
    <xf borderId="52" fillId="8" fontId="8" numFmtId="0" xfId="0" applyAlignment="1" applyBorder="1" applyFont="1">
      <alignment horizontal="center" shrinkToFit="0" vertical="center" wrapText="1"/>
    </xf>
    <xf borderId="52" fillId="8" fontId="8" numFmtId="164" xfId="0" applyAlignment="1" applyBorder="1" applyFont="1" applyNumberFormat="1">
      <alignment horizontal="center" vertical="center"/>
    </xf>
    <xf borderId="52" fillId="8" fontId="8" numFmtId="2" xfId="0" applyAlignment="1" applyBorder="1" applyFont="1" applyNumberFormat="1">
      <alignment horizontal="center" vertical="center"/>
    </xf>
    <xf borderId="52" fillId="8" fontId="8" numFmtId="1" xfId="0" applyAlignment="1" applyBorder="1" applyFont="1" applyNumberFormat="1">
      <alignment horizontal="center" shrinkToFit="0" vertical="center" wrapText="1"/>
    </xf>
    <xf borderId="53" fillId="8" fontId="8" numFmtId="1" xfId="0" applyAlignment="1" applyBorder="1" applyFont="1" applyNumberFormat="1">
      <alignment horizontal="center" shrinkToFit="0" vertical="center" wrapText="1"/>
    </xf>
    <xf borderId="54" fillId="8" fontId="9" numFmtId="1" xfId="0" applyAlignment="1" applyBorder="1" applyFont="1" applyNumberFormat="1">
      <alignment horizontal="center" vertical="center"/>
    </xf>
    <xf borderId="51" fillId="0" fontId="3" numFmtId="0" xfId="0" applyAlignment="1" applyBorder="1" applyFont="1">
      <alignment horizontal="center" vertical="center"/>
    </xf>
    <xf borderId="52" fillId="9" fontId="3" numFmtId="0" xfId="0" applyAlignment="1" applyBorder="1" applyFont="1">
      <alignment horizontal="center" vertical="center"/>
    </xf>
    <xf borderId="52" fillId="0" fontId="8" numFmtId="0" xfId="0" applyAlignment="1" applyBorder="1" applyFont="1">
      <alignment horizontal="center" vertical="center"/>
    </xf>
    <xf borderId="52" fillId="0" fontId="3" numFmtId="2" xfId="0" applyAlignment="1" applyBorder="1" applyFont="1" applyNumberFormat="1">
      <alignment horizontal="center" vertical="center"/>
    </xf>
    <xf borderId="55" fillId="8" fontId="8" numFmtId="0" xfId="0" applyAlignment="1" applyBorder="1" applyFont="1">
      <alignment horizontal="center" vertical="center"/>
    </xf>
    <xf borderId="58" fillId="8" fontId="9" numFmtId="1" xfId="0" applyAlignment="1" applyBorder="1" applyFont="1" applyNumberFormat="1">
      <alignment horizontal="center" vertical="center"/>
    </xf>
    <xf borderId="52" fillId="10" fontId="3" numFmtId="0" xfId="0" applyBorder="1" applyFont="1"/>
    <xf borderId="52" fillId="8" fontId="11" numFmtId="0" xfId="0" applyAlignment="1" applyBorder="1" applyFont="1">
      <alignment horizontal="center" vertical="center"/>
    </xf>
    <xf borderId="52" fillId="10" fontId="3" numFmtId="0" xfId="0" applyAlignment="1" applyBorder="1" applyFont="1">
      <alignment vertical="center"/>
    </xf>
    <xf borderId="56" fillId="10" fontId="3" numFmtId="0" xfId="0" applyAlignment="1" applyBorder="1" applyFont="1">
      <alignment vertical="center"/>
    </xf>
    <xf borderId="53" fillId="8" fontId="11" numFmtId="0" xfId="0" applyAlignment="1" applyBorder="1" applyFont="1">
      <alignment horizontal="center" vertical="center"/>
    </xf>
    <xf borderId="57" fillId="0" fontId="8" numFmtId="0" xfId="0" applyAlignment="1" applyBorder="1" applyFont="1">
      <alignment horizontal="center" vertical="center"/>
    </xf>
    <xf borderId="56" fillId="0" fontId="8" numFmtId="0" xfId="0" applyAlignment="1" applyBorder="1" applyFont="1">
      <alignment horizontal="center" vertical="center"/>
    </xf>
    <xf borderId="52" fillId="0" fontId="8" numFmtId="0" xfId="0" applyBorder="1" applyFont="1"/>
    <xf borderId="59" fillId="0" fontId="3" numFmtId="0" xfId="0" applyAlignment="1" applyBorder="1" applyFont="1">
      <alignment horizontal="center" vertical="center"/>
    </xf>
    <xf borderId="60" fillId="8" fontId="8" numFmtId="0" xfId="0" applyAlignment="1" applyBorder="1" applyFont="1">
      <alignment horizontal="center" vertical="center"/>
    </xf>
    <xf borderId="51" fillId="0" fontId="8" numFmtId="0" xfId="0" applyAlignment="1" applyBorder="1" applyFont="1">
      <alignment horizontal="center" vertical="center"/>
    </xf>
    <xf borderId="56" fillId="0" fontId="8" numFmtId="0" xfId="0" applyBorder="1" applyFont="1"/>
    <xf borderId="51" fillId="11" fontId="3" numFmtId="0" xfId="0" applyAlignment="1" applyBorder="1" applyFont="1">
      <alignment horizontal="center" vertical="center"/>
    </xf>
    <xf borderId="51" fillId="9" fontId="8" numFmtId="0" xfId="0" applyAlignment="1" applyBorder="1" applyFont="1">
      <alignment horizontal="center" vertical="center"/>
    </xf>
    <xf borderId="51" fillId="11" fontId="8" numFmtId="0" xfId="0" applyAlignment="1" applyBorder="1" applyFont="1">
      <alignment horizontal="center" vertical="center"/>
    </xf>
    <xf borderId="51" fillId="0" fontId="8" numFmtId="0" xfId="0" applyBorder="1" applyFont="1"/>
    <xf borderId="48" fillId="8" fontId="8" numFmtId="1" xfId="0" applyAlignment="1" applyBorder="1" applyFont="1" applyNumberFormat="1">
      <alignment horizontal="center" shrinkToFit="0" vertical="center" wrapText="1"/>
    </xf>
    <xf borderId="61" fillId="8" fontId="8" numFmtId="0" xfId="0" applyAlignment="1" applyBorder="1" applyFont="1">
      <alignment horizontal="center" vertical="center"/>
    </xf>
    <xf borderId="62" fillId="8" fontId="8" numFmtId="0" xfId="0" applyAlignment="1" applyBorder="1" applyFont="1">
      <alignment horizontal="center" vertical="center"/>
    </xf>
    <xf borderId="63" fillId="8" fontId="8" numFmtId="0" xfId="0" applyAlignment="1" applyBorder="1" applyFont="1">
      <alignment horizontal="center" vertical="center"/>
    </xf>
    <xf borderId="62" fillId="10" fontId="3" numFmtId="0" xfId="0" applyAlignment="1" applyBorder="1" applyFont="1">
      <alignment horizontal="center" vertical="center"/>
    </xf>
    <xf borderId="63" fillId="10" fontId="3" numFmtId="0" xfId="0" applyAlignment="1" applyBorder="1" applyFont="1">
      <alignment horizontal="center" vertical="center"/>
    </xf>
    <xf borderId="64" fillId="10" fontId="3" numFmtId="0" xfId="0" applyAlignment="1" applyBorder="1" applyFont="1">
      <alignment horizontal="center" vertical="center"/>
    </xf>
    <xf borderId="65" fillId="10" fontId="3" numFmtId="0" xfId="0" applyAlignment="1" applyBorder="1" applyFont="1">
      <alignment horizontal="center" vertical="center"/>
    </xf>
    <xf borderId="65" fillId="8" fontId="8" numFmtId="0" xfId="0" applyAlignment="1" applyBorder="1" applyFont="1">
      <alignment horizontal="center" vertical="center"/>
    </xf>
    <xf borderId="66" fillId="8" fontId="8" numFmtId="0" xfId="0" applyAlignment="1" applyBorder="1" applyFont="1">
      <alignment horizontal="center" vertical="center"/>
    </xf>
    <xf borderId="64" fillId="8" fontId="8" numFmtId="0" xfId="0" applyAlignment="1" applyBorder="1" applyFont="1">
      <alignment horizontal="center" vertical="center"/>
    </xf>
    <xf borderId="67" fillId="8" fontId="8" numFmtId="0" xfId="0" applyAlignment="1" applyBorder="1" applyFont="1">
      <alignment horizontal="center" vertical="center"/>
    </xf>
    <xf borderId="68" fillId="10" fontId="3" numFmtId="0" xfId="0" applyAlignment="1" applyBorder="1" applyFont="1">
      <alignment horizontal="center" vertical="center"/>
    </xf>
    <xf borderId="69" fillId="0" fontId="3" numFmtId="0" xfId="0" applyBorder="1" applyFont="1"/>
    <xf borderId="70" fillId="0" fontId="3" numFmtId="0" xfId="0" applyBorder="1" applyFont="1"/>
    <xf borderId="71" fillId="0" fontId="3" numFmtId="0" xfId="0" applyBorder="1" applyFont="1"/>
    <xf borderId="15" fillId="10" fontId="4" numFmtId="0" xfId="0" applyAlignment="1" applyBorder="1" applyFont="1">
      <alignment horizontal="center" shrinkToFit="0" vertical="center" wrapText="1"/>
    </xf>
    <xf borderId="14" fillId="10" fontId="4" numFmtId="0" xfId="0" applyAlignment="1" applyBorder="1" applyFont="1">
      <alignment horizontal="center" shrinkToFit="0" vertical="center" wrapText="1"/>
    </xf>
    <xf borderId="14" fillId="10" fontId="7" numFmtId="0" xfId="0" applyAlignment="1" applyBorder="1" applyFont="1">
      <alignment horizontal="center" shrinkToFit="0" vertical="center" wrapText="1"/>
    </xf>
    <xf borderId="31" fillId="10" fontId="4" numFmtId="0" xfId="0" applyAlignment="1" applyBorder="1" applyFont="1">
      <alignment horizontal="center" shrinkToFit="0" vertical="center" wrapText="1"/>
    </xf>
    <xf borderId="31" fillId="10" fontId="4" numFmtId="2" xfId="0" applyAlignment="1" applyBorder="1" applyFont="1" applyNumberFormat="1">
      <alignment horizontal="center" shrinkToFit="0" vertical="center" wrapText="1"/>
    </xf>
    <xf borderId="14" fillId="10" fontId="4" numFmtId="1" xfId="0" applyAlignment="1" applyBorder="1" applyFont="1" applyNumberFormat="1">
      <alignment horizontal="center" shrinkToFit="0" vertical="center" wrapText="1"/>
    </xf>
    <xf borderId="30" fillId="10" fontId="4" numFmtId="1" xfId="0" applyAlignment="1" applyBorder="1" applyFont="1" applyNumberFormat="1">
      <alignment horizontal="center" shrinkToFit="0" vertical="center" wrapText="1"/>
    </xf>
    <xf borderId="11" fillId="10" fontId="4" numFmtId="0" xfId="0" applyAlignment="1" applyBorder="1" applyFont="1">
      <alignment vertical="center"/>
    </xf>
    <xf borderId="10" fillId="10" fontId="4" numFmtId="0" xfId="0" applyAlignment="1" applyBorder="1" applyFont="1">
      <alignment vertical="center"/>
    </xf>
    <xf borderId="10" fillId="10" fontId="6" numFmtId="0" xfId="0" applyAlignment="1" applyBorder="1" applyFont="1">
      <alignment vertical="center"/>
    </xf>
    <xf borderId="12" fillId="10" fontId="4" numFmtId="0" xfId="0" applyAlignment="1" applyBorder="1" applyFont="1">
      <alignment vertical="center"/>
    </xf>
    <xf borderId="11" fillId="3" fontId="6" numFmtId="0" xfId="0" applyAlignment="1" applyBorder="1" applyFont="1">
      <alignment horizontal="center" vertical="center"/>
    </xf>
    <xf borderId="10" fillId="3" fontId="6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vertical="center"/>
    </xf>
    <xf borderId="10" fillId="3" fontId="3" numFmtId="0" xfId="0" applyBorder="1" applyFont="1"/>
    <xf borderId="10" fillId="3" fontId="4" numFmtId="0" xfId="0" applyAlignment="1" applyBorder="1" applyFont="1">
      <alignment horizontal="center" vertical="center"/>
    </xf>
    <xf borderId="4" fillId="4" fontId="6" numFmtId="0" xfId="0" applyAlignment="1" applyBorder="1" applyFont="1">
      <alignment horizontal="center" vertical="center"/>
    </xf>
    <xf borderId="72" fillId="4" fontId="3" numFmtId="0" xfId="0" applyBorder="1" applyFont="1"/>
    <xf borderId="73" fillId="4" fontId="3" numFmtId="0" xfId="0" applyBorder="1" applyFont="1"/>
    <xf borderId="74" fillId="7" fontId="6" numFmtId="0" xfId="0" applyAlignment="1" applyBorder="1" applyFont="1">
      <alignment horizontal="center"/>
    </xf>
    <xf borderId="75" fillId="0" fontId="5" numFmtId="0" xfId="0" applyBorder="1" applyFont="1"/>
    <xf borderId="76" fillId="0" fontId="5" numFmtId="0" xfId="0" applyBorder="1" applyFont="1"/>
    <xf borderId="32" fillId="10" fontId="4" numFmtId="49" xfId="0" applyAlignment="1" applyBorder="1" applyFont="1" applyNumberFormat="1">
      <alignment horizontal="center" shrinkToFit="0" vertical="center" wrapText="1"/>
    </xf>
    <xf borderId="28" fillId="10" fontId="4" numFmtId="2" xfId="0" applyAlignment="1" applyBorder="1" applyFont="1" applyNumberFormat="1">
      <alignment horizontal="center" shrinkToFit="0" vertical="center" wrapText="1"/>
    </xf>
    <xf borderId="77" fillId="10" fontId="4" numFmtId="1" xfId="0" applyAlignment="1" applyBorder="1" applyFont="1" applyNumberFormat="1">
      <alignment horizontal="center" shrinkToFit="0" vertical="center" wrapText="1"/>
    </xf>
    <xf borderId="4" fillId="10" fontId="4" numFmtId="0" xfId="0" applyAlignment="1" applyBorder="1" applyFont="1">
      <alignment horizontal="center" shrinkToFit="0" vertical="center" wrapText="1"/>
    </xf>
    <xf borderId="18" fillId="10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vertical="center"/>
    </xf>
    <xf borderId="78" fillId="0" fontId="5" numFmtId="0" xfId="0" applyBorder="1" applyFont="1"/>
    <xf borderId="79" fillId="4" fontId="4" numFmtId="0" xfId="0" applyAlignment="1" applyBorder="1" applyFont="1">
      <alignment horizontal="center" vertical="center"/>
    </xf>
    <xf borderId="80" fillId="10" fontId="4" numFmtId="0" xfId="0" applyAlignment="1" applyBorder="1" applyFont="1">
      <alignment horizontal="center" shrinkToFit="0" vertical="center" wrapText="1"/>
    </xf>
    <xf borderId="81" fillId="10" fontId="4" numFmtId="0" xfId="0" applyAlignment="1" applyBorder="1" applyFont="1">
      <alignment horizontal="center" shrinkToFit="0" vertical="center" wrapText="1"/>
    </xf>
    <xf borderId="81" fillId="10" fontId="7" numFmtId="0" xfId="0" applyAlignment="1" applyBorder="1" applyFont="1">
      <alignment horizontal="center" shrinkToFit="0" vertical="center" wrapText="1"/>
    </xf>
    <xf borderId="28" fillId="10" fontId="4" numFmtId="49" xfId="0" applyAlignment="1" applyBorder="1" applyFont="1" applyNumberFormat="1">
      <alignment horizontal="center" shrinkToFit="0" vertical="center" wrapText="1"/>
    </xf>
    <xf borderId="81" fillId="10" fontId="4" numFmtId="2" xfId="0" applyAlignment="1" applyBorder="1" applyFont="1" applyNumberFormat="1">
      <alignment horizontal="center" shrinkToFit="0" vertical="center" wrapText="1"/>
    </xf>
    <xf borderId="81" fillId="10" fontId="4" numFmtId="1" xfId="0" applyAlignment="1" applyBorder="1" applyFont="1" applyNumberFormat="1">
      <alignment horizontal="center" shrinkToFit="0" vertical="center" wrapText="1"/>
    </xf>
    <xf borderId="82" fillId="10" fontId="4" numFmtId="1" xfId="0" applyAlignment="1" applyBorder="1" applyFont="1" applyNumberFormat="1">
      <alignment horizontal="center" shrinkToFit="0" vertical="center" wrapText="1"/>
    </xf>
    <xf borderId="32" fillId="10" fontId="4" numFmtId="0" xfId="0" applyAlignment="1" applyBorder="1" applyFont="1">
      <alignment horizontal="center" shrinkToFit="0" vertical="center" wrapText="1"/>
    </xf>
    <xf borderId="11" fillId="10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1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1" fillId="7" fontId="4" numFmtId="0" xfId="0" applyAlignment="1" applyBorder="1" applyFont="1">
      <alignment horizontal="center" shrinkToFit="0" vertical="center" wrapText="1"/>
    </xf>
    <xf borderId="32" fillId="7" fontId="4" numFmtId="0" xfId="0" applyAlignment="1" applyBorder="1" applyFont="1">
      <alignment horizontal="center" shrinkToFit="0" vertical="center" wrapText="1"/>
    </xf>
    <xf borderId="83" fillId="10" fontId="3" numFmtId="0" xfId="0" applyAlignment="1" applyBorder="1" applyFont="1">
      <alignment horizontal="center" vertical="center"/>
    </xf>
    <xf borderId="47" fillId="10" fontId="3" numFmtId="0" xfId="0" applyAlignment="1" applyBorder="1" applyFont="1">
      <alignment horizontal="center" vertical="center"/>
    </xf>
    <xf borderId="48" fillId="10" fontId="3" numFmtId="0" xfId="0" applyAlignment="1" applyBorder="1" applyFont="1">
      <alignment horizontal="center" vertical="center"/>
    </xf>
    <xf borderId="46" fillId="10" fontId="3" numFmtId="0" xfId="0" applyAlignment="1" applyBorder="1" applyFont="1">
      <alignment horizontal="center" vertical="center"/>
    </xf>
    <xf borderId="40" fillId="10" fontId="3" numFmtId="0" xfId="0" applyAlignment="1" applyBorder="1" applyFont="1">
      <alignment horizontal="center" vertical="center"/>
    </xf>
    <xf borderId="41" fillId="10" fontId="3" numFmtId="0" xfId="0" applyAlignment="1" applyBorder="1" applyFont="1">
      <alignment horizontal="center" vertical="center"/>
    </xf>
    <xf borderId="45" fillId="10" fontId="3" numFmtId="0" xfId="0" applyAlignment="1" applyBorder="1" applyFont="1">
      <alignment horizontal="center" vertical="center"/>
    </xf>
    <xf borderId="84" fillId="0" fontId="3" numFmtId="0" xfId="0" applyBorder="1" applyFont="1"/>
    <xf borderId="85" fillId="0" fontId="3" numFmtId="0" xfId="0" applyBorder="1" applyFont="1"/>
    <xf borderId="86" fillId="0" fontId="3" numFmtId="0" xfId="0" applyBorder="1" applyFont="1"/>
    <xf borderId="52" fillId="10" fontId="8" numFmtId="0" xfId="0" applyAlignment="1" applyBorder="1" applyFont="1">
      <alignment horizontal="center" vertical="center"/>
    </xf>
    <xf borderId="51" fillId="10" fontId="3" numFmtId="0" xfId="0" applyBorder="1" applyFont="1"/>
    <xf borderId="52" fillId="8" fontId="3" numFmtId="0" xfId="0" applyBorder="1" applyFont="1"/>
    <xf borderId="52" fillId="8" fontId="8" numFmtId="0" xfId="0" applyBorder="1" applyFont="1"/>
    <xf borderId="52" fillId="8" fontId="3" numFmtId="0" xfId="0" applyAlignment="1" applyBorder="1" applyFont="1">
      <alignment horizontal="center" vertical="center"/>
    </xf>
    <xf borderId="51" fillId="8" fontId="3" numFmtId="0" xfId="0" applyBorder="1" applyFont="1"/>
    <xf borderId="51" fillId="8" fontId="8" numFmtId="0" xfId="0" applyBorder="1" applyFont="1"/>
    <xf borderId="64" fillId="9" fontId="3" numFmtId="0" xfId="0" applyAlignment="1" applyBorder="1" applyFont="1">
      <alignment horizontal="center" vertical="center"/>
    </xf>
    <xf borderId="65" fillId="0" fontId="3" numFmtId="0" xfId="0" applyAlignment="1" applyBorder="1" applyFont="1">
      <alignment horizontal="center" vertical="center"/>
    </xf>
    <xf borderId="65" fillId="0" fontId="3" numFmtId="0" xfId="0" applyAlignment="1" applyBorder="1" applyFont="1">
      <alignment horizontal="center" shrinkToFit="0" vertical="center" wrapText="1"/>
    </xf>
    <xf borderId="65" fillId="0" fontId="3" numFmtId="164" xfId="0" applyAlignment="1" applyBorder="1" applyFont="1" applyNumberFormat="1">
      <alignment horizontal="center" vertical="center"/>
    </xf>
    <xf borderId="65" fillId="0" fontId="3" numFmtId="2" xfId="0" applyAlignment="1" applyBorder="1" applyFont="1" applyNumberFormat="1">
      <alignment horizontal="center" vertical="center"/>
    </xf>
    <xf borderId="67" fillId="9" fontId="3" numFmtId="1" xfId="0" applyAlignment="1" applyBorder="1" applyFont="1" applyNumberFormat="1">
      <alignment horizontal="center" shrinkToFit="0" vertical="center" wrapText="1"/>
    </xf>
    <xf borderId="87" fillId="0" fontId="4" numFmtId="1" xfId="0" applyAlignment="1" applyBorder="1" applyFont="1" applyNumberFormat="1">
      <alignment horizontal="center" vertical="center"/>
    </xf>
    <xf borderId="88" fillId="9" fontId="3" numFmtId="0" xfId="0" applyAlignment="1" applyBorder="1" applyFont="1">
      <alignment horizontal="center" vertical="center"/>
    </xf>
    <xf borderId="65" fillId="9" fontId="3" numFmtId="0" xfId="0" applyAlignment="1" applyBorder="1" applyFont="1">
      <alignment horizontal="center" vertical="center"/>
    </xf>
    <xf borderId="89" fillId="0" fontId="3" numFmtId="0" xfId="0" applyAlignment="1" applyBorder="1" applyFont="1">
      <alignment horizontal="center" vertical="center"/>
    </xf>
    <xf borderId="69" fillId="0" fontId="3" numFmtId="0" xfId="0" applyAlignment="1" applyBorder="1" applyFont="1">
      <alignment horizontal="center" vertical="center"/>
    </xf>
    <xf borderId="70" fillId="0" fontId="3" numFmtId="0" xfId="0" applyAlignment="1" applyBorder="1" applyFont="1">
      <alignment horizontal="center" vertical="center"/>
    </xf>
    <xf borderId="90" fillId="0" fontId="3" numFmtId="0" xfId="0" applyAlignment="1" applyBorder="1" applyFont="1">
      <alignment horizontal="center" vertical="center"/>
    </xf>
    <xf borderId="90" fillId="0" fontId="3" numFmtId="0" xfId="0" applyBorder="1" applyFont="1"/>
    <xf borderId="62" fillId="9" fontId="8" numFmtId="0" xfId="0" applyBorder="1" applyFont="1"/>
    <xf borderId="64" fillId="0" fontId="3" numFmtId="0" xfId="0" applyBorder="1" applyFont="1"/>
    <xf borderId="65" fillId="0" fontId="3" numFmtId="0" xfId="0" applyBorder="1" applyFont="1"/>
    <xf borderId="89" fillId="0" fontId="3" numFmtId="0" xfId="0" applyBorder="1" applyFont="1"/>
    <xf borderId="61" fillId="11" fontId="3" numFmtId="0" xfId="0" applyBorder="1" applyFont="1"/>
    <xf borderId="62" fillId="11" fontId="3" numFmtId="0" xfId="0" applyBorder="1" applyFont="1"/>
    <xf borderId="63" fillId="11" fontId="3" numFmtId="0" xfId="0" applyBorder="1" applyFont="1"/>
    <xf borderId="68" fillId="11" fontId="3" numFmtId="0" xfId="0" applyBorder="1" applyFont="1"/>
    <xf borderId="11" fillId="10" fontId="12" numFmtId="0" xfId="0" applyAlignment="1" applyBorder="1" applyFont="1">
      <alignment shrinkToFit="0" vertical="center" wrapText="1"/>
    </xf>
    <xf borderId="36" fillId="10" fontId="12" numFmtId="0" xfId="0" applyAlignment="1" applyBorder="1" applyFont="1">
      <alignment shrinkToFit="0" vertical="center" wrapText="1"/>
    </xf>
    <xf borderId="18" fillId="10" fontId="12" numFmtId="1" xfId="0" applyAlignment="1" applyBorder="1" applyFont="1" applyNumberFormat="1">
      <alignment horizontal="center" shrinkToFit="0" vertical="center" wrapText="1"/>
    </xf>
    <xf borderId="10" fillId="10" fontId="7" numFmtId="1" xfId="0" applyAlignment="1" applyBorder="1" applyFont="1" applyNumberFormat="1">
      <alignment horizontal="center" vertical="center"/>
    </xf>
    <xf borderId="10" fillId="10" fontId="4" numFmtId="0" xfId="0" applyAlignment="1" applyBorder="1" applyFont="1">
      <alignment horizontal="center" shrinkToFit="0" vertical="center" wrapText="1"/>
    </xf>
    <xf borderId="10" fillId="10" fontId="3" numFmtId="0" xfId="0" applyBorder="1" applyFont="1"/>
    <xf borderId="10" fillId="10" fontId="4" numFmtId="0" xfId="0" applyAlignment="1" applyBorder="1" applyFont="1">
      <alignment shrinkToFit="0" vertical="center" wrapText="1"/>
    </xf>
    <xf borderId="11" fillId="3" fontId="3" numFmtId="0" xfId="0" applyAlignment="1" applyBorder="1" applyFont="1">
      <alignment horizontal="center" vertical="center"/>
    </xf>
    <xf borderId="10" fillId="3" fontId="4" numFmtId="0" xfId="0" applyBorder="1" applyFont="1"/>
    <xf borderId="10" fillId="4" fontId="4" numFmtId="0" xfId="0" applyBorder="1" applyFont="1"/>
    <xf borderId="10" fillId="4" fontId="6" numFmtId="0" xfId="0" applyBorder="1" applyFont="1"/>
    <xf borderId="4" fillId="4" fontId="3" numFmtId="0" xfId="0" applyAlignment="1" applyBorder="1" applyFont="1">
      <alignment horizontal="center"/>
    </xf>
    <xf borderId="11" fillId="6" fontId="3" numFmtId="0" xfId="0" applyBorder="1" applyFont="1"/>
    <xf borderId="10" fillId="6" fontId="3" numFmtId="0" xfId="0" applyBorder="1" applyFont="1"/>
    <xf borderId="11" fillId="7" fontId="3" numFmtId="0" xfId="0" applyBorder="1" applyFont="1"/>
    <xf borderId="10" fillId="7" fontId="3" numFmtId="0" xfId="0" applyBorder="1" applyFont="1"/>
    <xf borderId="12" fillId="7" fontId="3" numFmtId="0" xfId="0" applyBorder="1" applyFont="1"/>
    <xf borderId="30" fillId="10" fontId="12" numFmtId="0" xfId="0" applyAlignment="1" applyBorder="1" applyFont="1">
      <alignment shrinkToFit="0" vertical="center" wrapText="1"/>
    </xf>
    <xf borderId="42" fillId="10" fontId="12" numFmtId="0" xfId="0" applyAlignment="1" applyBorder="1" applyFont="1">
      <alignment shrinkToFit="0" vertical="center" wrapText="1"/>
    </xf>
    <xf borderId="91" fillId="10" fontId="12" numFmtId="0" xfId="0" applyAlignment="1" applyBorder="1" applyFont="1">
      <alignment shrinkToFit="0" vertical="center" wrapText="1"/>
    </xf>
    <xf borderId="91" fillId="10" fontId="2" numFmtId="165" xfId="0" applyAlignment="1" applyBorder="1" applyFont="1" applyNumberFormat="1">
      <alignment horizontal="center" vertical="center"/>
    </xf>
    <xf borderId="91" fillId="10" fontId="2" numFmtId="0" xfId="0" applyAlignment="1" applyBorder="1" applyFont="1">
      <alignment horizontal="center"/>
    </xf>
    <xf borderId="91" fillId="10" fontId="12" numFmtId="2" xfId="0" applyAlignment="1" applyBorder="1" applyFont="1" applyNumberFormat="1">
      <alignment horizontal="center" shrinkToFit="0" vertical="center" wrapText="1"/>
    </xf>
    <xf borderId="91" fillId="10" fontId="12" numFmtId="1" xfId="0" applyAlignment="1" applyBorder="1" applyFont="1" applyNumberFormat="1">
      <alignment horizontal="center" shrinkToFit="0" vertical="center" wrapText="1"/>
    </xf>
    <xf borderId="91" fillId="10" fontId="7" numFmtId="1" xfId="0" applyAlignment="1" applyBorder="1" applyFont="1" applyNumberFormat="1">
      <alignment horizontal="center" vertical="center"/>
    </xf>
    <xf borderId="92" fillId="4" fontId="4" numFmtId="0" xfId="0" applyAlignment="1" applyBorder="1" applyFont="1">
      <alignment horizontal="center" shrinkToFit="0" vertical="center" wrapText="1"/>
    </xf>
    <xf borderId="93" fillId="0" fontId="5" numFmtId="0" xfId="0" applyBorder="1" applyFont="1"/>
    <xf borderId="94" fillId="0" fontId="5" numFmtId="0" xfId="0" applyBorder="1" applyFont="1"/>
    <xf borderId="1" fillId="4" fontId="4" numFmtId="0" xfId="0" applyAlignment="1" applyBorder="1" applyFont="1">
      <alignment horizontal="center" shrinkToFit="0" vertical="center" wrapText="1"/>
    </xf>
    <xf borderId="7" fillId="6" fontId="4" numFmtId="0" xfId="0" applyAlignment="1" applyBorder="1" applyFont="1">
      <alignment horizontal="center" shrinkToFit="0" vertical="center" wrapText="1"/>
    </xf>
    <xf borderId="1" fillId="6" fontId="4" numFmtId="0" xfId="0" applyAlignment="1" applyBorder="1" applyFont="1">
      <alignment horizontal="center" shrinkToFit="0" vertical="center" wrapText="1"/>
    </xf>
    <xf borderId="7" fillId="7" fontId="4" numFmtId="0" xfId="0" applyAlignment="1" applyBorder="1" applyFont="1">
      <alignment horizontal="center" shrinkToFit="0" vertical="center" wrapText="1"/>
    </xf>
    <xf borderId="40" fillId="9" fontId="3" numFmtId="0" xfId="0" applyAlignment="1" applyBorder="1" applyFont="1">
      <alignment horizontal="center" vertical="center"/>
    </xf>
    <xf borderId="41" fillId="0" fontId="3" numFmtId="0" xfId="0" applyAlignment="1" applyBorder="1" applyFont="1">
      <alignment horizontal="center" vertical="center"/>
    </xf>
    <xf borderId="41" fillId="0" fontId="3" numFmtId="0" xfId="0" applyAlignment="1" applyBorder="1" applyFont="1">
      <alignment horizontal="center" shrinkToFit="0" vertical="center" wrapText="1"/>
    </xf>
    <xf borderId="41" fillId="0" fontId="3" numFmtId="166" xfId="0" applyAlignment="1" applyBorder="1" applyFont="1" applyNumberFormat="1">
      <alignment horizontal="center" vertical="center"/>
    </xf>
    <xf borderId="41" fillId="9" fontId="3" numFmtId="2" xfId="0" applyAlignment="1" applyBorder="1" applyFont="1" applyNumberFormat="1">
      <alignment horizontal="center" shrinkToFit="0" vertical="center" wrapText="1"/>
    </xf>
    <xf borderId="42" fillId="9" fontId="3" numFmtId="1" xfId="0" applyAlignment="1" applyBorder="1" applyFont="1" applyNumberFormat="1">
      <alignment horizontal="center" shrinkToFit="0" vertical="center" wrapText="1"/>
    </xf>
    <xf borderId="43" fillId="0" fontId="4" numFmtId="1" xfId="0" applyAlignment="1" applyBorder="1" applyFont="1" applyNumberFormat="1">
      <alignment horizontal="center" vertical="center"/>
    </xf>
    <xf borderId="44" fillId="10" fontId="3" numFmtId="0" xfId="0" applyAlignment="1" applyBorder="1" applyFont="1">
      <alignment horizontal="center" vertical="center"/>
    </xf>
    <xf borderId="41" fillId="10" fontId="3" numFmtId="0" xfId="0" applyAlignment="1" applyBorder="1" applyFont="1">
      <alignment horizontal="center" shrinkToFit="0" vertical="center" wrapText="1"/>
    </xf>
    <xf borderId="45" fillId="10" fontId="3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95" fillId="0" fontId="3" numFmtId="0" xfId="0" applyBorder="1" applyFont="1"/>
    <xf borderId="47" fillId="10" fontId="3" numFmtId="0" xfId="0" applyAlignment="1" applyBorder="1" applyFont="1">
      <alignment horizontal="center" shrinkToFit="0" vertical="center" wrapText="1"/>
    </xf>
    <xf borderId="48" fillId="10" fontId="3" numFmtId="0" xfId="0" applyAlignment="1" applyBorder="1" applyFont="1">
      <alignment horizontal="center" shrinkToFit="0" vertical="center" wrapText="1"/>
    </xf>
    <xf borderId="52" fillId="0" fontId="3" numFmtId="166" xfId="0" applyAlignment="1" applyBorder="1" applyFont="1" applyNumberFormat="1">
      <alignment horizontal="center" vertical="center"/>
    </xf>
    <xf borderId="52" fillId="9" fontId="3" numFmtId="2" xfId="0" applyAlignment="1" applyBorder="1" applyFont="1" applyNumberFormat="1">
      <alignment horizontal="center" shrinkToFit="0" vertical="center" wrapText="1"/>
    </xf>
    <xf borderId="52" fillId="8" fontId="8" numFmtId="166" xfId="0" applyAlignment="1" applyBorder="1" applyFont="1" applyNumberFormat="1">
      <alignment horizontal="center" vertical="center"/>
    </xf>
    <xf borderId="52" fillId="8" fontId="8" numFmtId="2" xfId="0" applyAlignment="1" applyBorder="1" applyFont="1" applyNumberFormat="1">
      <alignment horizontal="center" shrinkToFit="0" vertical="center" wrapText="1"/>
    </xf>
    <xf borderId="51" fillId="8" fontId="3" numFmtId="0" xfId="0" applyAlignment="1" applyBorder="1" applyFont="1">
      <alignment horizontal="center" vertical="center"/>
    </xf>
    <xf borderId="52" fillId="8" fontId="3" numFmtId="0" xfId="0" applyAlignment="1" applyBorder="1" applyFont="1">
      <alignment horizontal="center" shrinkToFit="0" vertical="center" wrapText="1"/>
    </xf>
    <xf borderId="53" fillId="8" fontId="8" numFmtId="0" xfId="0" applyBorder="1" applyFont="1"/>
    <xf borderId="57" fillId="0" fontId="8" numFmtId="0" xfId="0" applyBorder="1" applyFont="1"/>
    <xf borderId="72" fillId="10" fontId="3" numFmtId="0" xfId="0" applyAlignment="1" applyBorder="1" applyFont="1">
      <alignment horizontal="center" vertical="center"/>
    </xf>
    <xf borderId="65" fillId="0" fontId="3" numFmtId="166" xfId="0" applyAlignment="1" applyBorder="1" applyFont="1" applyNumberFormat="1">
      <alignment horizontal="center" vertical="center"/>
    </xf>
    <xf borderId="65" fillId="9" fontId="3" numFmtId="2" xfId="0" applyAlignment="1" applyBorder="1" applyFont="1" applyNumberFormat="1">
      <alignment horizontal="center" shrinkToFit="0" vertical="center" wrapText="1"/>
    </xf>
    <xf borderId="96" fillId="9" fontId="3" numFmtId="1" xfId="0" applyAlignment="1" applyBorder="1" applyFont="1" applyNumberFormat="1">
      <alignment horizontal="center" shrinkToFit="0" vertical="center" wrapText="1"/>
    </xf>
    <xf borderId="88" fillId="10" fontId="3" numFmtId="0" xfId="0" applyAlignment="1" applyBorder="1" applyFont="1">
      <alignment horizontal="center" vertical="center"/>
    </xf>
    <xf borderId="67" fillId="10" fontId="3" numFmtId="0" xfId="0" applyAlignment="1" applyBorder="1" applyFont="1">
      <alignment horizontal="center" vertical="center"/>
    </xf>
    <xf borderId="66" fillId="10" fontId="3" numFmtId="0" xfId="0" applyAlignment="1" applyBorder="1" applyFont="1">
      <alignment horizontal="center" vertical="center"/>
    </xf>
    <xf borderId="61" fillId="10" fontId="3" numFmtId="0" xfId="0" applyAlignment="1" applyBorder="1" applyFont="1">
      <alignment horizontal="center" vertical="center"/>
    </xf>
    <xf borderId="62" fillId="11" fontId="3" numFmtId="0" xfId="0" applyAlignment="1" applyBorder="1" applyFont="1">
      <alignment horizontal="center" vertical="center"/>
    </xf>
    <xf borderId="35" fillId="10" fontId="4" numFmtId="0" xfId="0" applyAlignment="1" applyBorder="1" applyFont="1">
      <alignment horizontal="center" vertical="center"/>
    </xf>
    <xf borderId="10" fillId="10" fontId="4" numFmtId="0" xfId="0" applyAlignment="1" applyBorder="1" applyFont="1">
      <alignment horizontal="center" vertical="center"/>
    </xf>
    <xf borderId="32" fillId="10" fontId="4" numFmtId="0" xfId="0" applyAlignment="1" applyBorder="1" applyFont="1">
      <alignment horizontal="center" vertical="center"/>
    </xf>
    <xf borderId="32" fillId="10" fontId="4" numFmtId="166" xfId="0" applyAlignment="1" applyBorder="1" applyFont="1" applyNumberFormat="1">
      <alignment horizontal="center" vertical="center"/>
    </xf>
    <xf borderId="10" fillId="10" fontId="4" numFmtId="1" xfId="0" applyAlignment="1" applyBorder="1" applyFont="1" applyNumberFormat="1">
      <alignment horizontal="center" vertical="center"/>
    </xf>
    <xf borderId="28" fillId="10" fontId="4" numFmtId="1" xfId="0" applyAlignment="1" applyBorder="1" applyFont="1" applyNumberFormat="1">
      <alignment horizontal="center" vertical="center"/>
    </xf>
    <xf borderId="32" fillId="10" fontId="4" numFmtId="1" xfId="0" applyAlignment="1" applyBorder="1" applyFont="1" applyNumberFormat="1">
      <alignment horizontal="center" vertical="center"/>
    </xf>
    <xf borderId="11" fillId="6" fontId="4" numFmtId="1" xfId="0" applyAlignment="1" applyBorder="1" applyFont="1" applyNumberFormat="1">
      <alignment horizontal="center" vertical="center"/>
    </xf>
    <xf borderId="11" fillId="4" fontId="4" numFmtId="1" xfId="0" applyAlignment="1" applyBorder="1" applyFont="1" applyNumberFormat="1">
      <alignment horizontal="center" vertical="center"/>
    </xf>
    <xf borderId="32" fillId="4" fontId="4" numFmtId="1" xfId="0" applyAlignment="1" applyBorder="1" applyFont="1" applyNumberFormat="1">
      <alignment horizontal="center" vertical="center"/>
    </xf>
    <xf borderId="35" fillId="6" fontId="4" numFmtId="1" xfId="0" applyAlignment="1" applyBorder="1" applyFont="1" applyNumberFormat="1">
      <alignment horizontal="center" vertical="center"/>
    </xf>
    <xf borderId="35" fillId="7" fontId="4" numFmtId="1" xfId="0" applyAlignment="1" applyBorder="1" applyFont="1" applyNumberFormat="1">
      <alignment horizontal="center" vertical="center"/>
    </xf>
    <xf borderId="33" fillId="7" fontId="4" numFmtId="1" xfId="0" applyAlignment="1" applyBorder="1" applyFont="1" applyNumberFormat="1">
      <alignment horizontal="center" vertical="center"/>
    </xf>
    <xf borderId="36" fillId="7" fontId="4" numFmtId="1" xfId="0" applyAlignment="1" applyBorder="1" applyFont="1" applyNumberFormat="1">
      <alignment horizontal="center" vertical="center"/>
    </xf>
    <xf borderId="34" fillId="7" fontId="4" numFmtId="1" xfId="0" applyAlignment="1" applyBorder="1" applyFont="1" applyNumberFormat="1">
      <alignment horizontal="center" vertical="center"/>
    </xf>
    <xf borderId="97" fillId="0" fontId="2" numFmtId="1" xfId="0" applyAlignment="1" applyBorder="1" applyFont="1" applyNumberFormat="1">
      <alignment horizontal="center"/>
    </xf>
    <xf borderId="97" fillId="0" fontId="5" numFmtId="0" xfId="0" applyBorder="1" applyFont="1"/>
    <xf borderId="0" fillId="0" fontId="3" numFmtId="1" xfId="0" applyFont="1" applyNumberForma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3.14"/>
    <col customWidth="1" min="3" max="3" width="6.57"/>
    <col customWidth="1" min="4" max="4" width="5.0"/>
    <col customWidth="1" hidden="1" min="5" max="5" width="11.0"/>
    <col customWidth="1" hidden="1" min="6" max="6" width="9.14"/>
    <col customWidth="1" min="7" max="7" width="10.0"/>
    <col customWidth="1" min="8" max="8" width="7.43"/>
    <col customWidth="1" min="9" max="9" width="9.0"/>
    <col customWidth="1" min="10" max="10" width="6.0"/>
    <col customWidth="1" min="11" max="11" width="6.71"/>
    <col customWidth="1" min="12" max="12" width="7.29"/>
    <col customWidth="1" hidden="1" min="13" max="13" width="5.71"/>
    <col customWidth="1" hidden="1" min="14" max="14" width="6.14"/>
    <col customWidth="1" hidden="1" min="15" max="15" width="5.14"/>
    <col customWidth="1" hidden="1" min="16" max="16" width="6.14"/>
    <col customWidth="1" hidden="1" min="17" max="17" width="5.14"/>
    <col customWidth="1" hidden="1" min="18" max="18" width="6.14"/>
    <col customWidth="1" hidden="1" min="19" max="19" width="5.14"/>
    <col customWidth="1" hidden="1" min="20" max="20" width="6.14"/>
    <col customWidth="1" hidden="1" min="21" max="21" width="5.14"/>
    <col customWidth="1" hidden="1" min="22" max="22" width="6.14"/>
    <col customWidth="1" hidden="1" min="23" max="23" width="5.14"/>
    <col customWidth="1" hidden="1" min="24" max="24" width="6.14"/>
    <col customWidth="1" hidden="1" min="25" max="25" width="5.14"/>
    <col customWidth="1" hidden="1" min="26" max="26" width="6.14"/>
    <col customWidth="1" hidden="1" min="27" max="27" width="5.57"/>
    <col customWidth="1" hidden="1" min="28" max="28" width="6.14"/>
    <col customWidth="1" hidden="1" min="29" max="29" width="5.14"/>
    <col customWidth="1" hidden="1" min="30" max="30" width="6.14"/>
    <col customWidth="1" hidden="1" min="31" max="31" width="6.29"/>
    <col customWidth="1" hidden="1" min="32" max="32" width="6.14"/>
    <col customWidth="1" hidden="1" min="33" max="33" width="6.29"/>
    <col customWidth="1" hidden="1" min="34" max="34" width="6.14"/>
    <col customWidth="1" hidden="1" min="35" max="35" width="6.29"/>
    <col customWidth="1" hidden="1" min="36" max="36" width="6.14"/>
    <col customWidth="1" hidden="1" min="37" max="37" width="6.71"/>
    <col customWidth="1" hidden="1" min="38" max="42" width="6.14"/>
    <col customWidth="1" hidden="1" min="43" max="43" width="5.14"/>
    <col customWidth="1" hidden="1" min="44" max="44" width="6.14"/>
    <col customWidth="1" hidden="1" min="45" max="45" width="5.86"/>
    <col customWidth="1" hidden="1" min="46" max="46" width="6.14"/>
    <col customWidth="1" hidden="1" min="47" max="47" width="5.14"/>
    <col customWidth="1" hidden="1" min="48" max="48" width="6.14"/>
    <col customWidth="1" hidden="1" min="49" max="49" width="5.14"/>
    <col customWidth="1" hidden="1" min="50" max="50" width="6.14"/>
    <col customWidth="1" hidden="1" min="51" max="51" width="5.14"/>
    <col customWidth="1" hidden="1" min="52" max="52" width="6.14"/>
    <col customWidth="1" hidden="1" min="53" max="53" width="5.14"/>
    <col customWidth="1" hidden="1" min="54" max="54" width="6.14"/>
    <col customWidth="1" hidden="1" min="55" max="55" width="5.14"/>
    <col customWidth="1" hidden="1" min="56" max="56" width="6.14"/>
    <col customWidth="1" hidden="1" min="57" max="57" width="5.14"/>
    <col customWidth="1" hidden="1" min="58" max="58" width="6.14"/>
    <col customWidth="1" hidden="1" min="59" max="59" width="5.14"/>
    <col customWidth="1" hidden="1" min="60" max="60" width="6.14"/>
    <col customWidth="1" hidden="1" min="61" max="61" width="5.14"/>
    <col customWidth="1" hidden="1" min="62" max="62" width="6.14"/>
    <col customWidth="1" hidden="1" min="63" max="63" width="5.14"/>
    <col customWidth="1" hidden="1" min="64" max="64" width="6.14"/>
    <col customWidth="1" hidden="1" min="65" max="65" width="5.71"/>
    <col customWidth="1" hidden="1" min="66" max="66" width="6.29"/>
    <col customWidth="1" hidden="1" min="67" max="67" width="5.71"/>
    <col customWidth="1" hidden="1" min="68" max="69" width="6.29"/>
    <col customWidth="1" hidden="1" min="70" max="70" width="6.71"/>
    <col customWidth="1" hidden="1" min="71" max="71" width="6.43"/>
    <col customWidth="1" hidden="1" min="72" max="72" width="6.0"/>
    <col customWidth="1" hidden="1" min="73" max="73" width="5.14"/>
    <col customWidth="1" hidden="1" min="74" max="74" width="6.14"/>
    <col customWidth="1" hidden="1" min="75" max="75" width="5.14"/>
    <col customWidth="1" hidden="1" min="76" max="76" width="6.14"/>
    <col customWidth="1" hidden="1" min="77" max="77" width="5.14"/>
    <col customWidth="1" hidden="1" min="78" max="78" width="6.14"/>
    <col customWidth="1" hidden="1" min="79" max="79" width="5.14"/>
    <col customWidth="1" hidden="1" min="80" max="80" width="6.14"/>
    <col customWidth="1" hidden="1" min="81" max="81" width="5.14"/>
    <col customWidth="1" hidden="1" min="82" max="82" width="6.14"/>
    <col customWidth="1" hidden="1" min="83" max="83" width="5.14"/>
    <col customWidth="1" hidden="1" min="84" max="84" width="6.14"/>
    <col customWidth="1" hidden="1" min="85" max="85" width="5.14"/>
    <col customWidth="1" hidden="1" min="86" max="86" width="6.14"/>
    <col customWidth="1" hidden="1" min="87" max="87" width="5.14"/>
    <col customWidth="1" hidden="1" min="88" max="88" width="6.14"/>
    <col customWidth="1" hidden="1" min="89" max="89" width="5.14"/>
    <col customWidth="1" hidden="1" min="90" max="90" width="6.0"/>
    <col customWidth="1" hidden="1" min="91" max="91" width="5.14"/>
    <col customWidth="1" hidden="1" min="92" max="92" width="6.14"/>
    <col customWidth="1" hidden="1" min="93" max="93" width="5.14"/>
    <col customWidth="1" hidden="1" min="94" max="94" width="6.14"/>
    <col customWidth="1" hidden="1" min="95" max="95" width="5.14"/>
    <col customWidth="1" hidden="1" min="96" max="96" width="6.14"/>
    <col customWidth="1" hidden="1" min="97" max="97" width="5.0"/>
    <col customWidth="1" hidden="1" min="98" max="98" width="6.0"/>
    <col customWidth="1" hidden="1" min="99" max="99" width="5.0"/>
    <col customWidth="1" hidden="1" min="100" max="100" width="6.0"/>
    <col customWidth="1" hidden="1" min="101" max="101" width="5.0"/>
    <col customWidth="1" hidden="1" min="102" max="102" width="6.0"/>
    <col customWidth="1" hidden="1" min="103" max="103" width="5.0"/>
    <col customWidth="1" hidden="1" min="104" max="104" width="6.0"/>
    <col customWidth="1" hidden="1" min="105" max="105" width="5.0"/>
    <col customWidth="1" hidden="1" min="106" max="106" width="6.0"/>
    <col customWidth="1" hidden="1" min="107" max="107" width="5.0"/>
    <col customWidth="1" hidden="1" min="108" max="108" width="6.0"/>
    <col customWidth="1" hidden="1" min="109" max="109" width="5.71"/>
    <col customWidth="1" hidden="1" min="110" max="110" width="6.29"/>
    <col customWidth="1" hidden="1" min="111" max="111" width="5.71"/>
    <col customWidth="1" hidden="1" min="112" max="112" width="7.29"/>
    <col customWidth="1" hidden="1" min="113" max="113" width="5.0"/>
    <col customWidth="1" hidden="1" min="114" max="114" width="6.0"/>
    <col customWidth="1" hidden="1" min="115" max="115" width="5.0"/>
    <col customWidth="1" hidden="1" min="116" max="116" width="6.0"/>
    <col customWidth="1" hidden="1" min="117" max="117" width="5.0"/>
    <col customWidth="1" hidden="1" min="118" max="118" width="6.0"/>
    <col customWidth="1" hidden="1" min="119" max="119" width="5.0"/>
    <col customWidth="1" hidden="1" min="120" max="120" width="6.0"/>
    <col customWidth="1" hidden="1" min="121" max="121" width="5.0"/>
    <col customWidth="1" hidden="1" min="122" max="122" width="6.0"/>
    <col customWidth="1" hidden="1" min="123" max="123" width="5.0"/>
    <col customWidth="1" hidden="1" min="124" max="124" width="6.0"/>
    <col customWidth="1" hidden="1" min="125" max="125" width="5.0"/>
    <col customWidth="1" hidden="1" min="126" max="126" width="6.0"/>
    <col customWidth="1" hidden="1" min="127" max="127" width="5.0"/>
    <col customWidth="1" hidden="1" min="128" max="128" width="6.0"/>
    <col customWidth="1" hidden="1" min="129" max="129" width="5.0"/>
    <col customWidth="1" hidden="1" min="130" max="130" width="6.0"/>
    <col customWidth="1" hidden="1" min="131" max="131" width="5.0"/>
    <col customWidth="1" hidden="1" min="132" max="132" width="6.0"/>
    <col customWidth="1" min="133" max="133" width="5.14"/>
    <col customWidth="1" min="134" max="134" width="6.0"/>
    <col customWidth="1" min="135" max="135" width="5.0"/>
    <col customWidth="1" min="136" max="136" width="6.0"/>
    <col customWidth="1" min="137" max="137" width="5.0"/>
    <col customWidth="1" min="138" max="138" width="6.0"/>
    <col customWidth="1" min="139" max="139" width="5.0"/>
    <col customWidth="1" min="140" max="140" width="6.0"/>
    <col customWidth="1" min="141" max="141" width="5.0"/>
    <col customWidth="1" min="142" max="142" width="6.0"/>
    <col customWidth="1" min="143" max="143" width="5.0"/>
    <col customWidth="1" min="144" max="144" width="6.0"/>
    <col customWidth="1" min="145" max="145" width="5.57"/>
    <col customWidth="1" min="146" max="146" width="6.0"/>
    <col customWidth="1" min="147" max="147" width="5.0"/>
    <col customWidth="1" min="148" max="148" width="6.0"/>
    <col customWidth="1" min="149" max="149" width="5.0"/>
    <col customWidth="1" min="150" max="150" width="6.0"/>
    <col customWidth="1" min="151" max="151" width="5.0"/>
    <col customWidth="1" min="152" max="152" width="6.0"/>
    <col customWidth="1" min="153" max="153" width="5.0"/>
    <col customWidth="1" min="154" max="154" width="6.0"/>
    <col customWidth="1" min="155" max="155" width="5.0"/>
    <col customWidth="1" min="156" max="156" width="6.0"/>
    <col customWidth="1" min="157" max="157" width="4.86"/>
    <col customWidth="1" min="158" max="158" width="5.86"/>
    <col customWidth="1" min="159" max="159" width="4.86"/>
    <col customWidth="1" min="160" max="160" width="5.86"/>
    <col customWidth="1" min="161" max="161" width="4.86"/>
    <col customWidth="1" min="162" max="162" width="6.29"/>
    <col customWidth="1" min="163" max="163" width="4.86"/>
    <col customWidth="1" min="164" max="164" width="6.0"/>
    <col customWidth="1" min="165" max="165" width="4.86"/>
    <col customWidth="1" min="166" max="166" width="5.86"/>
    <col customWidth="1" min="167" max="167" width="4.86"/>
    <col customWidth="1" min="168" max="168" width="5.86"/>
    <col customWidth="1" min="169" max="169" width="4.86"/>
    <col customWidth="1" min="170" max="170" width="5.86"/>
    <col customWidth="1" min="171" max="171" width="4.86"/>
    <col customWidth="1" min="172" max="172" width="5.86"/>
    <col customWidth="1" min="173" max="173" width="4.86"/>
    <col customWidth="1" min="174" max="174" width="5.86"/>
    <col customWidth="1" min="175" max="175" width="4.86"/>
    <col customWidth="1" min="176" max="176" width="5.86"/>
    <col customWidth="1" min="177" max="177" width="4.86"/>
    <col customWidth="1" min="178" max="178" width="5.86"/>
    <col customWidth="1" min="179" max="179" width="4.86"/>
    <col customWidth="1" min="180" max="180" width="5.86"/>
    <col customWidth="1" min="181" max="181" width="5.0"/>
    <col customWidth="1" min="182" max="182" width="6.0"/>
    <col customWidth="1" min="183" max="183" width="5.0"/>
    <col customWidth="1" min="184" max="184" width="6.0"/>
    <col customWidth="1" min="185" max="185" width="5.0"/>
    <col customWidth="1" min="186" max="186" width="6.0"/>
    <col customWidth="1" min="187" max="187" width="5.0"/>
    <col customWidth="1" min="188" max="188" width="6.0"/>
    <col customWidth="1" min="189" max="189" width="5.0"/>
    <col customWidth="1" min="190" max="190" width="6.0"/>
    <col customWidth="1" min="191" max="191" width="5.0"/>
    <col customWidth="1" min="192" max="192" width="6.0"/>
    <col customWidth="1" min="193" max="193" width="5.0"/>
    <col customWidth="1" min="194" max="194" width="6.0"/>
    <col customWidth="1" min="195" max="195" width="5.0"/>
    <col customWidth="1" min="196" max="196" width="6.0"/>
    <col customWidth="1" min="197" max="197" width="5.0"/>
    <col customWidth="1" min="198" max="198" width="6.0"/>
    <col customWidth="1" min="199" max="199" width="5.0"/>
    <col customWidth="1" min="200" max="200" width="6.0"/>
    <col customWidth="1" min="201" max="201" width="5.0"/>
    <col customWidth="1" min="202" max="202" width="6.0"/>
    <col customWidth="1" min="203" max="203" width="5.0"/>
    <col customWidth="1" min="204" max="204" width="6.0"/>
  </cols>
  <sheetData>
    <row r="1">
      <c r="A1" s="1"/>
      <c r="B1" s="1"/>
      <c r="C1" s="1"/>
      <c r="D1" s="2"/>
      <c r="E1" s="2"/>
      <c r="F1" s="2"/>
      <c r="G1" s="2"/>
      <c r="H1" s="3"/>
      <c r="I1" s="4"/>
      <c r="J1" s="5"/>
      <c r="K1" s="5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</row>
    <row r="2" ht="15.0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10" t="s">
        <v>0</v>
      </c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2"/>
      <c r="BI2" s="13" t="s">
        <v>0</v>
      </c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5"/>
      <c r="DE2" s="16"/>
      <c r="DF2" s="11"/>
      <c r="DG2" s="11"/>
      <c r="DH2" s="11"/>
      <c r="DI2" s="11"/>
      <c r="DJ2" s="11"/>
      <c r="DK2" s="11"/>
      <c r="DL2" s="11"/>
      <c r="DM2" s="11"/>
      <c r="DN2" s="12"/>
      <c r="DO2" s="17"/>
      <c r="DP2" s="17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9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20"/>
      <c r="FA2" s="2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22"/>
      <c r="FY2" s="23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22"/>
    </row>
    <row r="3" ht="15.0" customHeight="1">
      <c r="A3" s="24" t="s">
        <v>1</v>
      </c>
      <c r="B3" s="25" t="s">
        <v>2</v>
      </c>
      <c r="C3" s="24" t="s">
        <v>3</v>
      </c>
      <c r="D3" s="26" t="s">
        <v>4</v>
      </c>
      <c r="E3" s="24" t="s">
        <v>5</v>
      </c>
      <c r="F3" s="27" t="s">
        <v>6</v>
      </c>
      <c r="G3" s="24" t="s">
        <v>7</v>
      </c>
      <c r="H3" s="27" t="s">
        <v>8</v>
      </c>
      <c r="I3" s="28" t="s">
        <v>9</v>
      </c>
      <c r="J3" s="29" t="s">
        <v>10</v>
      </c>
      <c r="K3" s="30" t="s">
        <v>11</v>
      </c>
      <c r="L3" s="29" t="s">
        <v>12</v>
      </c>
      <c r="M3" s="31">
        <v>2018.0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2"/>
      <c r="AK3" s="32">
        <v>2019.0</v>
      </c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2"/>
      <c r="BI3" s="33">
        <v>2020.0</v>
      </c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34"/>
      <c r="CG3" s="35">
        <v>2021.0</v>
      </c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22"/>
      <c r="DE3" s="35">
        <v>2022.0</v>
      </c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2"/>
      <c r="EC3" s="35">
        <v>2023.0</v>
      </c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22"/>
      <c r="FA3" s="36">
        <v>2024.0</v>
      </c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22"/>
      <c r="FY3" s="37">
        <v>2025.0</v>
      </c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38"/>
    </row>
    <row r="4">
      <c r="A4" s="39"/>
      <c r="B4" s="40"/>
      <c r="C4" s="39"/>
      <c r="D4" s="39"/>
      <c r="E4" s="39"/>
      <c r="F4" s="41"/>
      <c r="G4" s="42"/>
      <c r="H4" s="41"/>
      <c r="I4" s="39"/>
      <c r="J4" s="39"/>
      <c r="K4" s="43"/>
      <c r="L4" s="39"/>
      <c r="M4" s="44" t="s">
        <v>13</v>
      </c>
      <c r="N4" s="22"/>
      <c r="O4" s="44" t="s">
        <v>14</v>
      </c>
      <c r="P4" s="22"/>
      <c r="Q4" s="44" t="s">
        <v>15</v>
      </c>
      <c r="R4" s="22"/>
      <c r="S4" s="44" t="s">
        <v>16</v>
      </c>
      <c r="T4" s="12"/>
      <c r="U4" s="44" t="s">
        <v>17</v>
      </c>
      <c r="V4" s="22"/>
      <c r="W4" s="44" t="s">
        <v>18</v>
      </c>
      <c r="X4" s="22"/>
      <c r="Y4" s="44" t="s">
        <v>19</v>
      </c>
      <c r="Z4" s="22"/>
      <c r="AA4" s="44" t="s">
        <v>20</v>
      </c>
      <c r="AB4" s="22"/>
      <c r="AC4" s="44" t="s">
        <v>21</v>
      </c>
      <c r="AD4" s="22"/>
      <c r="AE4" s="44" t="s">
        <v>22</v>
      </c>
      <c r="AF4" s="22"/>
      <c r="AG4" s="44" t="s">
        <v>23</v>
      </c>
      <c r="AH4" s="12"/>
      <c r="AI4" s="44" t="s">
        <v>24</v>
      </c>
      <c r="AJ4" s="12"/>
      <c r="AK4" s="45" t="s">
        <v>13</v>
      </c>
      <c r="AL4" s="22"/>
      <c r="AM4" s="45" t="s">
        <v>14</v>
      </c>
      <c r="AN4" s="22"/>
      <c r="AO4" s="45" t="s">
        <v>15</v>
      </c>
      <c r="AP4" s="22"/>
      <c r="AQ4" s="45" t="s">
        <v>16</v>
      </c>
      <c r="AR4" s="22"/>
      <c r="AS4" s="45" t="s">
        <v>17</v>
      </c>
      <c r="AT4" s="22"/>
      <c r="AU4" s="45" t="s">
        <v>18</v>
      </c>
      <c r="AV4" s="22"/>
      <c r="AW4" s="45" t="s">
        <v>19</v>
      </c>
      <c r="AX4" s="22"/>
      <c r="AY4" s="45" t="s">
        <v>20</v>
      </c>
      <c r="AZ4" s="22"/>
      <c r="BA4" s="45" t="s">
        <v>21</v>
      </c>
      <c r="BB4" s="22"/>
      <c r="BC4" s="45" t="s">
        <v>22</v>
      </c>
      <c r="BD4" s="22"/>
      <c r="BE4" s="45" t="s">
        <v>23</v>
      </c>
      <c r="BF4" s="22"/>
      <c r="BG4" s="45" t="s">
        <v>24</v>
      </c>
      <c r="BH4" s="12"/>
      <c r="BI4" s="46" t="s">
        <v>13</v>
      </c>
      <c r="BJ4" s="12"/>
      <c r="BK4" s="46" t="s">
        <v>14</v>
      </c>
      <c r="BL4" s="22"/>
      <c r="BM4" s="46" t="s">
        <v>15</v>
      </c>
      <c r="BN4" s="12"/>
      <c r="BO4" s="46" t="s">
        <v>16</v>
      </c>
      <c r="BP4" s="22"/>
      <c r="BQ4" s="46" t="s">
        <v>17</v>
      </c>
      <c r="BR4" s="12"/>
      <c r="BS4" s="46" t="s">
        <v>18</v>
      </c>
      <c r="BT4" s="22"/>
      <c r="BU4" s="46" t="s">
        <v>19</v>
      </c>
      <c r="BV4" s="22"/>
      <c r="BW4" s="46" t="s">
        <v>20</v>
      </c>
      <c r="BX4" s="22"/>
      <c r="BY4" s="46" t="s">
        <v>21</v>
      </c>
      <c r="BZ4" s="22"/>
      <c r="CA4" s="46" t="s">
        <v>22</v>
      </c>
      <c r="CB4" s="22"/>
      <c r="CC4" s="46" t="s">
        <v>23</v>
      </c>
      <c r="CD4" s="22"/>
      <c r="CE4" s="46" t="s">
        <v>24</v>
      </c>
      <c r="CF4" s="12"/>
      <c r="CG4" s="46" t="s">
        <v>13</v>
      </c>
      <c r="CH4" s="22"/>
      <c r="CI4" s="46" t="s">
        <v>14</v>
      </c>
      <c r="CJ4" s="22"/>
      <c r="CK4" s="46" t="s">
        <v>15</v>
      </c>
      <c r="CL4" s="22"/>
      <c r="CM4" s="46" t="s">
        <v>16</v>
      </c>
      <c r="CN4" s="22"/>
      <c r="CO4" s="46" t="s">
        <v>17</v>
      </c>
      <c r="CP4" s="22"/>
      <c r="CQ4" s="46" t="s">
        <v>18</v>
      </c>
      <c r="CR4" s="22"/>
      <c r="CS4" s="46" t="s">
        <v>19</v>
      </c>
      <c r="CT4" s="22"/>
      <c r="CU4" s="46" t="s">
        <v>20</v>
      </c>
      <c r="CV4" s="22"/>
      <c r="CW4" s="46" t="s">
        <v>21</v>
      </c>
      <c r="CX4" s="22"/>
      <c r="CY4" s="46" t="s">
        <v>22</v>
      </c>
      <c r="CZ4" s="22"/>
      <c r="DA4" s="47" t="s">
        <v>23</v>
      </c>
      <c r="DB4" s="22"/>
      <c r="DC4" s="47" t="s">
        <v>24</v>
      </c>
      <c r="DD4" s="22"/>
      <c r="DE4" s="47" t="s">
        <v>13</v>
      </c>
      <c r="DF4" s="22"/>
      <c r="DG4" s="47" t="s">
        <v>14</v>
      </c>
      <c r="DH4" s="22"/>
      <c r="DI4" s="47" t="s">
        <v>15</v>
      </c>
      <c r="DJ4" s="22"/>
      <c r="DK4" s="46" t="s">
        <v>16</v>
      </c>
      <c r="DL4" s="22"/>
      <c r="DM4" s="46" t="s">
        <v>17</v>
      </c>
      <c r="DN4" s="22"/>
      <c r="DO4" s="46" t="s">
        <v>18</v>
      </c>
      <c r="DP4" s="22"/>
      <c r="DQ4" s="46" t="s">
        <v>19</v>
      </c>
      <c r="DR4" s="12"/>
      <c r="DS4" s="46" t="s">
        <v>20</v>
      </c>
      <c r="DT4" s="12"/>
      <c r="DU4" s="46" t="s">
        <v>21</v>
      </c>
      <c r="DV4" s="12"/>
      <c r="DW4" s="48" t="s">
        <v>22</v>
      </c>
      <c r="DX4" s="38"/>
      <c r="DY4" s="49" t="s">
        <v>23</v>
      </c>
      <c r="DZ4" s="38"/>
      <c r="EA4" s="49" t="s">
        <v>24</v>
      </c>
      <c r="EB4" s="15"/>
      <c r="EC4" s="46" t="s">
        <v>13</v>
      </c>
      <c r="ED4" s="22"/>
      <c r="EE4" s="46" t="s">
        <v>14</v>
      </c>
      <c r="EF4" s="22"/>
      <c r="EG4" s="46" t="s">
        <v>15</v>
      </c>
      <c r="EH4" s="22"/>
      <c r="EI4" s="46" t="s">
        <v>16</v>
      </c>
      <c r="EJ4" s="22"/>
      <c r="EK4" s="46" t="s">
        <v>17</v>
      </c>
      <c r="EL4" s="22"/>
      <c r="EM4" s="46" t="s">
        <v>18</v>
      </c>
      <c r="EN4" s="22"/>
      <c r="EO4" s="46" t="s">
        <v>19</v>
      </c>
      <c r="EP4" s="22"/>
      <c r="EQ4" s="46" t="s">
        <v>20</v>
      </c>
      <c r="ER4" s="22"/>
      <c r="ES4" s="46" t="s">
        <v>21</v>
      </c>
      <c r="ET4" s="22"/>
      <c r="EU4" s="46" t="s">
        <v>22</v>
      </c>
      <c r="EV4" s="22"/>
      <c r="EW4" s="46" t="s">
        <v>23</v>
      </c>
      <c r="EX4" s="22"/>
      <c r="EY4" s="46" t="s">
        <v>24</v>
      </c>
      <c r="EZ4" s="22"/>
      <c r="FA4" s="50" t="s">
        <v>13</v>
      </c>
      <c r="FB4" s="22"/>
      <c r="FC4" s="50" t="s">
        <v>14</v>
      </c>
      <c r="FD4" s="22"/>
      <c r="FE4" s="50" t="s">
        <v>15</v>
      </c>
      <c r="FF4" s="22"/>
      <c r="FG4" s="50" t="s">
        <v>16</v>
      </c>
      <c r="FH4" s="22"/>
      <c r="FI4" s="50" t="s">
        <v>17</v>
      </c>
      <c r="FJ4" s="22"/>
      <c r="FK4" s="50" t="s">
        <v>18</v>
      </c>
      <c r="FL4" s="22"/>
      <c r="FM4" s="50" t="s">
        <v>19</v>
      </c>
      <c r="FN4" s="22"/>
      <c r="FO4" s="50" t="s">
        <v>20</v>
      </c>
      <c r="FP4" s="22"/>
      <c r="FQ4" s="50" t="s">
        <v>21</v>
      </c>
      <c r="FR4" s="22"/>
      <c r="FS4" s="50" t="s">
        <v>22</v>
      </c>
      <c r="FT4" s="22"/>
      <c r="FU4" s="50" t="s">
        <v>23</v>
      </c>
      <c r="FV4" s="22"/>
      <c r="FW4" s="50" t="s">
        <v>24</v>
      </c>
      <c r="FX4" s="12"/>
      <c r="FY4" s="51" t="s">
        <v>13</v>
      </c>
      <c r="FZ4" s="22"/>
      <c r="GA4" s="51" t="s">
        <v>14</v>
      </c>
      <c r="GB4" s="22"/>
      <c r="GC4" s="51" t="s">
        <v>15</v>
      </c>
      <c r="GD4" s="22"/>
      <c r="GE4" s="51" t="s">
        <v>16</v>
      </c>
      <c r="GF4" s="22"/>
      <c r="GG4" s="51" t="s">
        <v>17</v>
      </c>
      <c r="GH4" s="22"/>
      <c r="GI4" s="51" t="s">
        <v>18</v>
      </c>
      <c r="GJ4" s="22"/>
      <c r="GK4" s="51" t="s">
        <v>19</v>
      </c>
      <c r="GL4" s="22"/>
      <c r="GM4" s="51" t="s">
        <v>20</v>
      </c>
      <c r="GN4" s="22"/>
      <c r="GO4" s="51" t="s">
        <v>21</v>
      </c>
      <c r="GP4" s="22"/>
      <c r="GQ4" s="51" t="s">
        <v>22</v>
      </c>
      <c r="GR4" s="22"/>
      <c r="GS4" s="51" t="s">
        <v>23</v>
      </c>
      <c r="GT4" s="22"/>
      <c r="GU4" s="51" t="s">
        <v>24</v>
      </c>
      <c r="GV4" s="22"/>
    </row>
    <row r="5" ht="25.5" customHeight="1">
      <c r="A5" s="42"/>
      <c r="B5" s="52"/>
      <c r="C5" s="42"/>
      <c r="D5" s="42"/>
      <c r="E5" s="42"/>
      <c r="F5" s="53"/>
      <c r="G5" s="54" t="s">
        <v>25</v>
      </c>
      <c r="H5" s="53"/>
      <c r="I5" s="42"/>
      <c r="J5" s="42"/>
      <c r="K5" s="55"/>
      <c r="L5" s="42"/>
      <c r="M5" s="56" t="s">
        <v>26</v>
      </c>
      <c r="N5" s="57" t="s">
        <v>27</v>
      </c>
      <c r="O5" s="56" t="s">
        <v>26</v>
      </c>
      <c r="P5" s="57" t="s">
        <v>27</v>
      </c>
      <c r="Q5" s="56" t="s">
        <v>26</v>
      </c>
      <c r="R5" s="57" t="s">
        <v>27</v>
      </c>
      <c r="S5" s="56" t="s">
        <v>26</v>
      </c>
      <c r="T5" s="57" t="s">
        <v>27</v>
      </c>
      <c r="U5" s="56" t="s">
        <v>26</v>
      </c>
      <c r="V5" s="57" t="s">
        <v>27</v>
      </c>
      <c r="W5" s="56" t="s">
        <v>26</v>
      </c>
      <c r="X5" s="57" t="s">
        <v>27</v>
      </c>
      <c r="Y5" s="56" t="s">
        <v>26</v>
      </c>
      <c r="Z5" s="57" t="s">
        <v>27</v>
      </c>
      <c r="AA5" s="56" t="s">
        <v>26</v>
      </c>
      <c r="AB5" s="57" t="s">
        <v>27</v>
      </c>
      <c r="AC5" s="56" t="s">
        <v>26</v>
      </c>
      <c r="AD5" s="57" t="s">
        <v>27</v>
      </c>
      <c r="AE5" s="56" t="s">
        <v>26</v>
      </c>
      <c r="AF5" s="57" t="s">
        <v>27</v>
      </c>
      <c r="AG5" s="56" t="s">
        <v>26</v>
      </c>
      <c r="AH5" s="57" t="s">
        <v>27</v>
      </c>
      <c r="AI5" s="56" t="s">
        <v>26</v>
      </c>
      <c r="AJ5" s="56" t="s">
        <v>27</v>
      </c>
      <c r="AK5" s="58" t="s">
        <v>26</v>
      </c>
      <c r="AL5" s="59" t="s">
        <v>27</v>
      </c>
      <c r="AM5" s="58" t="s">
        <v>26</v>
      </c>
      <c r="AN5" s="59" t="s">
        <v>27</v>
      </c>
      <c r="AO5" s="58" t="s">
        <v>26</v>
      </c>
      <c r="AP5" s="59" t="s">
        <v>27</v>
      </c>
      <c r="AQ5" s="58" t="s">
        <v>26</v>
      </c>
      <c r="AR5" s="59" t="s">
        <v>27</v>
      </c>
      <c r="AS5" s="58" t="s">
        <v>26</v>
      </c>
      <c r="AT5" s="59" t="s">
        <v>27</v>
      </c>
      <c r="AU5" s="58" t="s">
        <v>26</v>
      </c>
      <c r="AV5" s="59" t="s">
        <v>27</v>
      </c>
      <c r="AW5" s="58" t="s">
        <v>26</v>
      </c>
      <c r="AX5" s="59" t="s">
        <v>27</v>
      </c>
      <c r="AY5" s="58" t="s">
        <v>26</v>
      </c>
      <c r="AZ5" s="59" t="s">
        <v>27</v>
      </c>
      <c r="BA5" s="58" t="s">
        <v>26</v>
      </c>
      <c r="BB5" s="59" t="s">
        <v>27</v>
      </c>
      <c r="BC5" s="58" t="s">
        <v>26</v>
      </c>
      <c r="BD5" s="59" t="s">
        <v>27</v>
      </c>
      <c r="BE5" s="58" t="s">
        <v>26</v>
      </c>
      <c r="BF5" s="59" t="s">
        <v>27</v>
      </c>
      <c r="BG5" s="58" t="s">
        <v>26</v>
      </c>
      <c r="BH5" s="58" t="s">
        <v>27</v>
      </c>
      <c r="BI5" s="60" t="s">
        <v>26</v>
      </c>
      <c r="BJ5" s="60" t="s">
        <v>27</v>
      </c>
      <c r="BK5" s="60" t="s">
        <v>26</v>
      </c>
      <c r="BL5" s="61" t="s">
        <v>27</v>
      </c>
      <c r="BM5" s="60" t="s">
        <v>26</v>
      </c>
      <c r="BN5" s="61" t="s">
        <v>27</v>
      </c>
      <c r="BO5" s="60" t="s">
        <v>26</v>
      </c>
      <c r="BP5" s="61" t="s">
        <v>27</v>
      </c>
      <c r="BQ5" s="60" t="s">
        <v>26</v>
      </c>
      <c r="BR5" s="61" t="s">
        <v>27</v>
      </c>
      <c r="BS5" s="60" t="s">
        <v>26</v>
      </c>
      <c r="BT5" s="61" t="s">
        <v>27</v>
      </c>
      <c r="BU5" s="60" t="s">
        <v>26</v>
      </c>
      <c r="BV5" s="61" t="s">
        <v>27</v>
      </c>
      <c r="BW5" s="60" t="s">
        <v>26</v>
      </c>
      <c r="BX5" s="61" t="s">
        <v>27</v>
      </c>
      <c r="BY5" s="60" t="s">
        <v>26</v>
      </c>
      <c r="BZ5" s="61" t="s">
        <v>27</v>
      </c>
      <c r="CA5" s="60" t="s">
        <v>26</v>
      </c>
      <c r="CB5" s="61" t="s">
        <v>27</v>
      </c>
      <c r="CC5" s="60" t="s">
        <v>26</v>
      </c>
      <c r="CD5" s="61" t="s">
        <v>27</v>
      </c>
      <c r="CE5" s="60" t="s">
        <v>26</v>
      </c>
      <c r="CF5" s="60" t="s">
        <v>27</v>
      </c>
      <c r="CG5" s="60" t="s">
        <v>26</v>
      </c>
      <c r="CH5" s="61" t="s">
        <v>27</v>
      </c>
      <c r="CI5" s="60" t="s">
        <v>26</v>
      </c>
      <c r="CJ5" s="61" t="s">
        <v>27</v>
      </c>
      <c r="CK5" s="60" t="s">
        <v>26</v>
      </c>
      <c r="CL5" s="61" t="s">
        <v>27</v>
      </c>
      <c r="CM5" s="60" t="s">
        <v>26</v>
      </c>
      <c r="CN5" s="61" t="s">
        <v>27</v>
      </c>
      <c r="CO5" s="60" t="s">
        <v>26</v>
      </c>
      <c r="CP5" s="61" t="s">
        <v>27</v>
      </c>
      <c r="CQ5" s="60" t="s">
        <v>26</v>
      </c>
      <c r="CR5" s="61" t="s">
        <v>27</v>
      </c>
      <c r="CS5" s="60" t="s">
        <v>26</v>
      </c>
      <c r="CT5" s="61" t="s">
        <v>27</v>
      </c>
      <c r="CU5" s="60" t="s">
        <v>26</v>
      </c>
      <c r="CV5" s="61" t="s">
        <v>27</v>
      </c>
      <c r="CW5" s="60" t="s">
        <v>26</v>
      </c>
      <c r="CX5" s="61" t="s">
        <v>27</v>
      </c>
      <c r="CY5" s="60" t="s">
        <v>26</v>
      </c>
      <c r="CZ5" s="61" t="s">
        <v>27</v>
      </c>
      <c r="DA5" s="60" t="s">
        <v>26</v>
      </c>
      <c r="DB5" s="61" t="s">
        <v>27</v>
      </c>
      <c r="DC5" s="60" t="s">
        <v>26</v>
      </c>
      <c r="DD5" s="61" t="s">
        <v>27</v>
      </c>
      <c r="DE5" s="60" t="s">
        <v>26</v>
      </c>
      <c r="DF5" s="61" t="s">
        <v>27</v>
      </c>
      <c r="DG5" s="60" t="s">
        <v>26</v>
      </c>
      <c r="DH5" s="61" t="s">
        <v>27</v>
      </c>
      <c r="DI5" s="60" t="s">
        <v>26</v>
      </c>
      <c r="DJ5" s="61" t="s">
        <v>27</v>
      </c>
      <c r="DK5" s="60" t="s">
        <v>26</v>
      </c>
      <c r="DL5" s="61" t="s">
        <v>27</v>
      </c>
      <c r="DM5" s="60" t="s">
        <v>26</v>
      </c>
      <c r="DN5" s="61" t="s">
        <v>27</v>
      </c>
      <c r="DO5" s="60" t="s">
        <v>26</v>
      </c>
      <c r="DP5" s="61" t="s">
        <v>27</v>
      </c>
      <c r="DQ5" s="60" t="s">
        <v>26</v>
      </c>
      <c r="DR5" s="60" t="s">
        <v>27</v>
      </c>
      <c r="DS5" s="60" t="s">
        <v>26</v>
      </c>
      <c r="DT5" s="61" t="s">
        <v>27</v>
      </c>
      <c r="DU5" s="60" t="s">
        <v>26</v>
      </c>
      <c r="DV5" s="61" t="s">
        <v>27</v>
      </c>
      <c r="DW5" s="60" t="s">
        <v>26</v>
      </c>
      <c r="DX5" s="61" t="s">
        <v>27</v>
      </c>
      <c r="DY5" s="60" t="s">
        <v>26</v>
      </c>
      <c r="DZ5" s="61" t="s">
        <v>27</v>
      </c>
      <c r="EA5" s="60" t="s">
        <v>26</v>
      </c>
      <c r="EB5" s="60" t="s">
        <v>27</v>
      </c>
      <c r="EC5" s="60" t="s">
        <v>26</v>
      </c>
      <c r="ED5" s="61" t="s">
        <v>27</v>
      </c>
      <c r="EE5" s="60" t="s">
        <v>26</v>
      </c>
      <c r="EF5" s="61" t="s">
        <v>27</v>
      </c>
      <c r="EG5" s="60" t="s">
        <v>26</v>
      </c>
      <c r="EH5" s="61" t="s">
        <v>27</v>
      </c>
      <c r="EI5" s="60" t="s">
        <v>26</v>
      </c>
      <c r="EJ5" s="61" t="s">
        <v>27</v>
      </c>
      <c r="EK5" s="60" t="s">
        <v>26</v>
      </c>
      <c r="EL5" s="61" t="s">
        <v>27</v>
      </c>
      <c r="EM5" s="60" t="s">
        <v>26</v>
      </c>
      <c r="EN5" s="61" t="s">
        <v>27</v>
      </c>
      <c r="EO5" s="60" t="s">
        <v>26</v>
      </c>
      <c r="EP5" s="61" t="s">
        <v>27</v>
      </c>
      <c r="EQ5" s="60" t="s">
        <v>26</v>
      </c>
      <c r="ER5" s="61" t="s">
        <v>27</v>
      </c>
      <c r="ES5" s="60" t="s">
        <v>26</v>
      </c>
      <c r="ET5" s="61" t="s">
        <v>27</v>
      </c>
      <c r="EU5" s="60" t="s">
        <v>26</v>
      </c>
      <c r="EV5" s="61" t="s">
        <v>27</v>
      </c>
      <c r="EW5" s="60" t="s">
        <v>26</v>
      </c>
      <c r="EX5" s="61" t="s">
        <v>27</v>
      </c>
      <c r="EY5" s="60" t="s">
        <v>26</v>
      </c>
      <c r="EZ5" s="61" t="s">
        <v>27</v>
      </c>
      <c r="FA5" s="62" t="s">
        <v>26</v>
      </c>
      <c r="FB5" s="63" t="s">
        <v>27</v>
      </c>
      <c r="FC5" s="62" t="s">
        <v>26</v>
      </c>
      <c r="FD5" s="63" t="s">
        <v>27</v>
      </c>
      <c r="FE5" s="62" t="s">
        <v>26</v>
      </c>
      <c r="FF5" s="63" t="s">
        <v>27</v>
      </c>
      <c r="FG5" s="62" t="s">
        <v>26</v>
      </c>
      <c r="FH5" s="63" t="s">
        <v>27</v>
      </c>
      <c r="FI5" s="62" t="s">
        <v>26</v>
      </c>
      <c r="FJ5" s="63" t="s">
        <v>27</v>
      </c>
      <c r="FK5" s="62" t="s">
        <v>26</v>
      </c>
      <c r="FL5" s="63" t="s">
        <v>27</v>
      </c>
      <c r="FM5" s="62" t="s">
        <v>26</v>
      </c>
      <c r="FN5" s="63" t="s">
        <v>27</v>
      </c>
      <c r="FO5" s="62" t="s">
        <v>26</v>
      </c>
      <c r="FP5" s="63" t="s">
        <v>27</v>
      </c>
      <c r="FQ5" s="62" t="s">
        <v>26</v>
      </c>
      <c r="FR5" s="63" t="s">
        <v>27</v>
      </c>
      <c r="FS5" s="62" t="s">
        <v>26</v>
      </c>
      <c r="FT5" s="63" t="s">
        <v>27</v>
      </c>
      <c r="FU5" s="62" t="s">
        <v>26</v>
      </c>
      <c r="FV5" s="63" t="s">
        <v>27</v>
      </c>
      <c r="FW5" s="62" t="s">
        <v>26</v>
      </c>
      <c r="FX5" s="62" t="s">
        <v>27</v>
      </c>
      <c r="FY5" s="64" t="s">
        <v>26</v>
      </c>
      <c r="FZ5" s="65" t="s">
        <v>27</v>
      </c>
      <c r="GA5" s="64" t="s">
        <v>26</v>
      </c>
      <c r="GB5" s="65" t="s">
        <v>27</v>
      </c>
      <c r="GC5" s="64" t="s">
        <v>26</v>
      </c>
      <c r="GD5" s="65" t="s">
        <v>27</v>
      </c>
      <c r="GE5" s="64" t="s">
        <v>26</v>
      </c>
      <c r="GF5" s="65" t="s">
        <v>27</v>
      </c>
      <c r="GG5" s="64" t="s">
        <v>26</v>
      </c>
      <c r="GH5" s="65" t="s">
        <v>27</v>
      </c>
      <c r="GI5" s="64" t="s">
        <v>26</v>
      </c>
      <c r="GJ5" s="65" t="s">
        <v>27</v>
      </c>
      <c r="GK5" s="64" t="s">
        <v>26</v>
      </c>
      <c r="GL5" s="65" t="s">
        <v>27</v>
      </c>
      <c r="GM5" s="64" t="s">
        <v>26</v>
      </c>
      <c r="GN5" s="65" t="s">
        <v>27</v>
      </c>
      <c r="GO5" s="64" t="s">
        <v>26</v>
      </c>
      <c r="GP5" s="65" t="s">
        <v>27</v>
      </c>
      <c r="GQ5" s="64" t="s">
        <v>26</v>
      </c>
      <c r="GR5" s="65" t="s">
        <v>27</v>
      </c>
      <c r="GS5" s="64" t="s">
        <v>26</v>
      </c>
      <c r="GT5" s="65" t="s">
        <v>27</v>
      </c>
      <c r="GU5" s="64" t="s">
        <v>26</v>
      </c>
      <c r="GV5" s="65" t="s">
        <v>27</v>
      </c>
    </row>
    <row r="6">
      <c r="A6" s="44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2"/>
      <c r="AK6" s="10" t="s">
        <v>29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2"/>
      <c r="BI6" s="47" t="s">
        <v>28</v>
      </c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2"/>
      <c r="CG6" s="66" t="s">
        <v>28</v>
      </c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34"/>
      <c r="DE6" s="67"/>
      <c r="DF6" s="68"/>
      <c r="DG6" s="68"/>
      <c r="DH6" s="68"/>
      <c r="DI6" s="68"/>
      <c r="DJ6" s="68"/>
      <c r="DK6" s="68"/>
      <c r="DL6" s="68"/>
      <c r="DM6" s="69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19"/>
      <c r="ED6" s="18"/>
      <c r="EE6" s="18"/>
      <c r="EF6" s="18"/>
      <c r="EG6" s="18"/>
      <c r="EH6" s="70"/>
      <c r="EI6" s="70"/>
      <c r="EJ6" s="70"/>
      <c r="EK6" s="18"/>
      <c r="EL6" s="18"/>
      <c r="EM6" s="18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1"/>
      <c r="FA6" s="72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4"/>
      <c r="FY6" s="75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7"/>
    </row>
    <row r="7" ht="30.0" customHeight="1">
      <c r="A7" s="78">
        <v>1.0</v>
      </c>
      <c r="B7" s="79" t="s">
        <v>13</v>
      </c>
      <c r="C7" s="79" t="s">
        <v>30</v>
      </c>
      <c r="D7" s="80">
        <v>2.0</v>
      </c>
      <c r="E7" s="79">
        <v>15.0</v>
      </c>
      <c r="F7" s="79">
        <v>10.0</v>
      </c>
      <c r="G7" s="81">
        <v>18.0</v>
      </c>
      <c r="H7" s="81">
        <v>5.0</v>
      </c>
      <c r="I7" s="82">
        <v>2.34</v>
      </c>
      <c r="J7" s="83">
        <f t="shared" ref="J7:J32" si="1">750*I7/100</f>
        <v>17.55</v>
      </c>
      <c r="K7" s="84">
        <f t="shared" ref="K7:K23" si="2">D7*G7+H7</f>
        <v>41</v>
      </c>
      <c r="L7" s="85">
        <f t="shared" ref="L7:L32" si="3">D7*G7+H7+J7</f>
        <v>58.55</v>
      </c>
      <c r="M7" s="86">
        <v>19.0</v>
      </c>
      <c r="N7" s="79">
        <v>32.0</v>
      </c>
      <c r="O7" s="79">
        <v>14.0</v>
      </c>
      <c r="P7" s="79">
        <v>32.0</v>
      </c>
      <c r="Q7" s="79">
        <v>14.0</v>
      </c>
      <c r="R7" s="79">
        <v>32.0</v>
      </c>
      <c r="S7" s="79">
        <v>14.0</v>
      </c>
      <c r="T7" s="79">
        <v>32.0</v>
      </c>
      <c r="U7" s="79">
        <v>14.0</v>
      </c>
      <c r="V7" s="79">
        <v>32.0</v>
      </c>
      <c r="W7" s="79">
        <v>14.0</v>
      </c>
      <c r="X7" s="79">
        <v>32.0</v>
      </c>
      <c r="Y7" s="79">
        <v>14.0</v>
      </c>
      <c r="Z7" s="79">
        <v>32.0</v>
      </c>
      <c r="AA7" s="79">
        <v>14.0</v>
      </c>
      <c r="AB7" s="79">
        <v>32.0</v>
      </c>
      <c r="AC7" s="79">
        <v>14.0</v>
      </c>
      <c r="AD7" s="79">
        <v>32.0</v>
      </c>
      <c r="AE7" s="79">
        <v>14.0</v>
      </c>
      <c r="AF7" s="79">
        <v>32.0</v>
      </c>
      <c r="AG7" s="79">
        <v>14.0</v>
      </c>
      <c r="AH7" s="79">
        <v>32.0</v>
      </c>
      <c r="AI7" s="87">
        <v>14.0</v>
      </c>
      <c r="AJ7" s="87">
        <v>32.0</v>
      </c>
      <c r="AK7" s="88">
        <v>14.0</v>
      </c>
      <c r="AL7" s="89">
        <v>32.0</v>
      </c>
      <c r="AM7" s="89">
        <v>14.0</v>
      </c>
      <c r="AN7" s="89">
        <v>32.0</v>
      </c>
      <c r="AO7" s="89">
        <v>14.0</v>
      </c>
      <c r="AP7" s="90">
        <v>32.0</v>
      </c>
      <c r="AQ7" s="89">
        <v>14.0</v>
      </c>
      <c r="AR7" s="89">
        <v>32.0</v>
      </c>
      <c r="AS7" s="89">
        <v>14.0</v>
      </c>
      <c r="AT7" s="89">
        <v>32.0</v>
      </c>
      <c r="AU7" s="89">
        <v>14.0</v>
      </c>
      <c r="AV7" s="89">
        <v>32.0</v>
      </c>
      <c r="AW7" s="89">
        <v>14.0</v>
      </c>
      <c r="AX7" s="90">
        <v>32.0</v>
      </c>
      <c r="AY7" s="78">
        <v>14.0</v>
      </c>
      <c r="AZ7" s="79">
        <v>32.0</v>
      </c>
      <c r="BA7" s="79">
        <v>14.0</v>
      </c>
      <c r="BB7" s="79">
        <v>32.0</v>
      </c>
      <c r="BC7" s="79">
        <v>14.0</v>
      </c>
      <c r="BD7" s="79">
        <v>32.0</v>
      </c>
      <c r="BE7" s="79">
        <v>14.0</v>
      </c>
      <c r="BF7" s="79">
        <v>32.0</v>
      </c>
      <c r="BG7" s="79">
        <v>14.0</v>
      </c>
      <c r="BH7" s="91">
        <v>32.0</v>
      </c>
      <c r="BI7" s="88">
        <v>14.0</v>
      </c>
      <c r="BJ7" s="92">
        <v>32.0</v>
      </c>
      <c r="BK7" s="89">
        <v>14.0</v>
      </c>
      <c r="BL7" s="90">
        <v>32.0</v>
      </c>
      <c r="BM7" s="89">
        <v>14.0</v>
      </c>
      <c r="BN7" s="89">
        <v>32.0</v>
      </c>
      <c r="BO7" s="89">
        <v>14.0</v>
      </c>
      <c r="BP7" s="89">
        <v>32.0</v>
      </c>
      <c r="BQ7" s="89">
        <v>14.0</v>
      </c>
      <c r="BR7" s="89">
        <v>32.0</v>
      </c>
      <c r="BS7" s="89">
        <v>14.0</v>
      </c>
      <c r="BT7" s="89">
        <v>32.0</v>
      </c>
      <c r="BU7" s="89">
        <v>14.0</v>
      </c>
      <c r="BV7" s="89">
        <v>32.0</v>
      </c>
      <c r="BW7" s="89">
        <v>14.0</v>
      </c>
      <c r="BX7" s="89">
        <v>32.0</v>
      </c>
      <c r="BY7" s="89">
        <v>14.0</v>
      </c>
      <c r="BZ7" s="89">
        <v>32.0</v>
      </c>
      <c r="CA7" s="89">
        <v>14.0</v>
      </c>
      <c r="CB7" s="89">
        <v>32.0</v>
      </c>
      <c r="CC7" s="89">
        <v>14.0</v>
      </c>
      <c r="CD7" s="89">
        <v>32.0</v>
      </c>
      <c r="CE7" s="89">
        <v>14.0</v>
      </c>
      <c r="CF7" s="90">
        <v>32.0</v>
      </c>
      <c r="CG7" s="78">
        <v>14.0</v>
      </c>
      <c r="CH7" s="79">
        <v>32.0</v>
      </c>
      <c r="CI7" s="79">
        <v>14.0</v>
      </c>
      <c r="CJ7" s="79">
        <v>32.0</v>
      </c>
      <c r="CK7" s="79">
        <v>14.0</v>
      </c>
      <c r="CL7" s="79">
        <v>32.0</v>
      </c>
      <c r="CM7" s="79">
        <v>14.0</v>
      </c>
      <c r="CN7" s="79">
        <v>32.0</v>
      </c>
      <c r="CO7" s="79">
        <v>14.0</v>
      </c>
      <c r="CP7" s="79">
        <v>32.0</v>
      </c>
      <c r="CQ7" s="79">
        <v>14.0</v>
      </c>
      <c r="CR7" s="87">
        <v>32.0</v>
      </c>
      <c r="CS7" s="79">
        <v>14.0</v>
      </c>
      <c r="CT7" s="79">
        <v>32.0</v>
      </c>
      <c r="CU7" s="79">
        <v>14.0</v>
      </c>
      <c r="CV7" s="79">
        <v>32.0</v>
      </c>
      <c r="CW7" s="79">
        <v>14.0</v>
      </c>
      <c r="CX7" s="79">
        <v>32.0</v>
      </c>
      <c r="CY7" s="79">
        <v>14.0</v>
      </c>
      <c r="CZ7" s="79">
        <v>32.0</v>
      </c>
      <c r="DA7" s="79">
        <v>14.0</v>
      </c>
      <c r="DB7" s="79">
        <v>32.0</v>
      </c>
      <c r="DC7" s="79">
        <v>14.0</v>
      </c>
      <c r="DD7" s="87">
        <v>32.0</v>
      </c>
      <c r="DE7" s="88">
        <v>14.0</v>
      </c>
      <c r="DF7" s="89">
        <v>32.0</v>
      </c>
      <c r="DG7" s="89">
        <v>14.0</v>
      </c>
      <c r="DH7" s="90">
        <v>32.0</v>
      </c>
      <c r="DI7" s="89">
        <v>14.0</v>
      </c>
      <c r="DJ7" s="89">
        <v>32.0</v>
      </c>
      <c r="DK7" s="89">
        <v>14.0</v>
      </c>
      <c r="DL7" s="89">
        <v>32.0</v>
      </c>
      <c r="DM7" s="89">
        <v>14.0</v>
      </c>
      <c r="DN7" s="89">
        <v>32.0</v>
      </c>
      <c r="DO7" s="89">
        <v>14.0</v>
      </c>
      <c r="DP7" s="90">
        <v>32.0</v>
      </c>
      <c r="DQ7" s="89">
        <v>18.0</v>
      </c>
      <c r="DR7" s="89">
        <v>36.0</v>
      </c>
      <c r="DS7" s="89">
        <v>18.0</v>
      </c>
      <c r="DT7" s="89">
        <v>36.0</v>
      </c>
      <c r="DU7" s="89">
        <v>18.0</v>
      </c>
      <c r="DV7" s="89">
        <v>36.0</v>
      </c>
      <c r="DW7" s="89">
        <v>18.0</v>
      </c>
      <c r="DX7" s="89">
        <v>36.0</v>
      </c>
      <c r="DY7" s="89">
        <v>18.0</v>
      </c>
      <c r="DZ7" s="89">
        <v>36.0</v>
      </c>
      <c r="EA7" s="89">
        <v>18.0</v>
      </c>
      <c r="EB7" s="90">
        <v>36.0</v>
      </c>
      <c r="EC7" s="88">
        <v>18.0</v>
      </c>
      <c r="ED7" s="89">
        <v>36.0</v>
      </c>
      <c r="EE7" s="89">
        <v>18.0</v>
      </c>
      <c r="EF7" s="89">
        <v>36.0</v>
      </c>
      <c r="EG7" s="90">
        <v>18.0</v>
      </c>
      <c r="EH7" s="89">
        <v>36.0</v>
      </c>
      <c r="EI7" s="90">
        <v>18.0</v>
      </c>
      <c r="EJ7" s="89">
        <v>36.0</v>
      </c>
      <c r="EK7" s="89">
        <v>18.0</v>
      </c>
      <c r="EL7" s="89">
        <v>36.0</v>
      </c>
      <c r="EM7" s="90">
        <v>18.0</v>
      </c>
      <c r="EN7" s="89">
        <v>36.0</v>
      </c>
      <c r="EO7" s="89">
        <v>18.0</v>
      </c>
      <c r="EP7" s="89">
        <v>36.0</v>
      </c>
      <c r="EQ7" s="89">
        <v>18.0</v>
      </c>
      <c r="ER7" s="89">
        <v>36.0</v>
      </c>
      <c r="ES7" s="89">
        <v>18.0</v>
      </c>
      <c r="ET7" s="89">
        <v>36.0</v>
      </c>
      <c r="EU7" s="89">
        <v>18.0</v>
      </c>
      <c r="EV7" s="89">
        <v>36.0</v>
      </c>
      <c r="EW7" s="89">
        <v>18.0</v>
      </c>
      <c r="EX7" s="89">
        <v>36.0</v>
      </c>
      <c r="EY7" s="89">
        <v>18.0</v>
      </c>
      <c r="EZ7" s="93">
        <v>36.0</v>
      </c>
      <c r="FA7" s="78">
        <v>18.0</v>
      </c>
      <c r="FB7" s="79">
        <v>36.0</v>
      </c>
      <c r="FC7" s="79">
        <v>18.0</v>
      </c>
      <c r="FD7" s="79">
        <v>36.0</v>
      </c>
      <c r="FE7" s="79">
        <v>18.0</v>
      </c>
      <c r="FF7" s="79">
        <v>36.0</v>
      </c>
      <c r="FG7" s="79">
        <v>18.0</v>
      </c>
      <c r="FH7" s="79">
        <v>36.0</v>
      </c>
      <c r="FI7" s="79">
        <v>18.0</v>
      </c>
      <c r="FJ7" s="79">
        <v>36.0</v>
      </c>
      <c r="FK7" s="79">
        <v>18.0</v>
      </c>
      <c r="FL7" s="79">
        <v>36.0</v>
      </c>
      <c r="FM7" s="79">
        <v>18.0</v>
      </c>
      <c r="FN7" s="79">
        <v>36.0</v>
      </c>
      <c r="FO7" s="79">
        <v>18.0</v>
      </c>
      <c r="FP7" s="79">
        <v>36.0</v>
      </c>
      <c r="FQ7" s="79">
        <v>18.0</v>
      </c>
      <c r="FR7" s="79">
        <v>36.0</v>
      </c>
      <c r="FS7" s="79">
        <v>18.0</v>
      </c>
      <c r="FT7" s="79">
        <v>36.0</v>
      </c>
      <c r="FU7" s="79">
        <v>18.0</v>
      </c>
      <c r="FV7" s="79">
        <v>36.0</v>
      </c>
      <c r="FW7" s="79">
        <v>18.0</v>
      </c>
      <c r="FX7" s="87">
        <v>36.0</v>
      </c>
      <c r="FY7" s="94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6"/>
    </row>
    <row r="8" ht="30.0" customHeight="1">
      <c r="A8" s="97">
        <v>2.0</v>
      </c>
      <c r="B8" s="98" t="s">
        <v>13</v>
      </c>
      <c r="C8" s="98" t="s">
        <v>31</v>
      </c>
      <c r="D8" s="99">
        <v>1.0</v>
      </c>
      <c r="E8" s="98">
        <v>45.0</v>
      </c>
      <c r="F8" s="98"/>
      <c r="G8" s="100">
        <v>18.0</v>
      </c>
      <c r="H8" s="100"/>
      <c r="I8" s="101">
        <v>0.96</v>
      </c>
      <c r="J8" s="102">
        <f t="shared" si="1"/>
        <v>7.2</v>
      </c>
      <c r="K8" s="103">
        <f t="shared" si="2"/>
        <v>18</v>
      </c>
      <c r="L8" s="104">
        <f t="shared" si="3"/>
        <v>25.2</v>
      </c>
      <c r="M8" s="105">
        <v>6.0</v>
      </c>
      <c r="N8" s="106">
        <v>32.0</v>
      </c>
      <c r="O8" s="106">
        <v>6.0</v>
      </c>
      <c r="P8" s="106">
        <v>32.0</v>
      </c>
      <c r="Q8" s="106">
        <v>6.0</v>
      </c>
      <c r="R8" s="106">
        <v>32.0</v>
      </c>
      <c r="S8" s="106">
        <v>6.0</v>
      </c>
      <c r="T8" s="106">
        <v>32.0</v>
      </c>
      <c r="U8" s="106">
        <v>6.0</v>
      </c>
      <c r="V8" s="106">
        <v>32.0</v>
      </c>
      <c r="W8" s="106">
        <v>6.0</v>
      </c>
      <c r="X8" s="106">
        <v>32.0</v>
      </c>
      <c r="Y8" s="106">
        <v>6.0</v>
      </c>
      <c r="Z8" s="106">
        <v>32.0</v>
      </c>
      <c r="AA8" s="106">
        <v>6.0</v>
      </c>
      <c r="AB8" s="106">
        <v>32.0</v>
      </c>
      <c r="AC8" s="106">
        <v>6.0</v>
      </c>
      <c r="AD8" s="106">
        <v>16.0</v>
      </c>
      <c r="AE8" s="106">
        <v>6.0</v>
      </c>
      <c r="AF8" s="106">
        <v>16.0</v>
      </c>
      <c r="AG8" s="106">
        <v>6.0</v>
      </c>
      <c r="AH8" s="106">
        <v>16.0</v>
      </c>
      <c r="AI8" s="107">
        <v>6.0</v>
      </c>
      <c r="AJ8" s="107">
        <v>16.0</v>
      </c>
      <c r="AK8" s="108">
        <v>6.0</v>
      </c>
      <c r="AL8" s="106">
        <v>16.0</v>
      </c>
      <c r="AM8" s="106">
        <v>6.0</v>
      </c>
      <c r="AN8" s="106">
        <v>16.0</v>
      </c>
      <c r="AO8" s="106">
        <v>6.0</v>
      </c>
      <c r="AP8" s="107">
        <v>16.0</v>
      </c>
      <c r="AQ8" s="106">
        <v>6.0</v>
      </c>
      <c r="AR8" s="106">
        <v>16.0</v>
      </c>
      <c r="AS8" s="106">
        <v>6.0</v>
      </c>
      <c r="AT8" s="106">
        <v>16.0</v>
      </c>
      <c r="AU8" s="106">
        <v>6.0</v>
      </c>
      <c r="AV8" s="106">
        <v>16.0</v>
      </c>
      <c r="AW8" s="106">
        <v>6.0</v>
      </c>
      <c r="AX8" s="107">
        <v>16.0</v>
      </c>
      <c r="AY8" s="108">
        <v>6.0</v>
      </c>
      <c r="AZ8" s="106">
        <v>16.0</v>
      </c>
      <c r="BA8" s="109">
        <v>6.0</v>
      </c>
      <c r="BB8" s="109">
        <v>16.0</v>
      </c>
      <c r="BC8" s="109">
        <v>6.0</v>
      </c>
      <c r="BD8" s="109">
        <v>16.0</v>
      </c>
      <c r="BE8" s="109">
        <v>6.0</v>
      </c>
      <c r="BF8" s="109">
        <v>16.0</v>
      </c>
      <c r="BG8" s="109">
        <v>6.0</v>
      </c>
      <c r="BH8" s="110">
        <v>16.0</v>
      </c>
      <c r="BI8" s="111">
        <v>6.0</v>
      </c>
      <c r="BJ8" s="112">
        <v>16.0</v>
      </c>
      <c r="BK8" s="109">
        <v>6.0</v>
      </c>
      <c r="BL8" s="112">
        <v>16.0</v>
      </c>
      <c r="BM8" s="109">
        <v>6.0</v>
      </c>
      <c r="BN8" s="109">
        <v>16.0</v>
      </c>
      <c r="BO8" s="109">
        <v>6.0</v>
      </c>
      <c r="BP8" s="109">
        <v>16.0</v>
      </c>
      <c r="BQ8" s="109">
        <v>6.0</v>
      </c>
      <c r="BR8" s="109">
        <v>16.0</v>
      </c>
      <c r="BS8" s="109">
        <v>6.0</v>
      </c>
      <c r="BT8" s="109">
        <v>16.0</v>
      </c>
      <c r="BU8" s="106">
        <v>6.0</v>
      </c>
      <c r="BV8" s="106">
        <v>16.0</v>
      </c>
      <c r="BW8" s="106">
        <v>6.0</v>
      </c>
      <c r="BX8" s="106">
        <v>16.0</v>
      </c>
      <c r="BY8" s="106">
        <v>6.0</v>
      </c>
      <c r="BZ8" s="106">
        <v>16.0</v>
      </c>
      <c r="CA8" s="106">
        <v>6.0</v>
      </c>
      <c r="CB8" s="106">
        <v>16.0</v>
      </c>
      <c r="CC8" s="106">
        <v>6.0</v>
      </c>
      <c r="CD8" s="106">
        <v>16.0</v>
      </c>
      <c r="CE8" s="106">
        <v>6.0</v>
      </c>
      <c r="CF8" s="107">
        <v>16.0</v>
      </c>
      <c r="CG8" s="108">
        <v>6.0</v>
      </c>
      <c r="CH8" s="106">
        <v>16.0</v>
      </c>
      <c r="CI8" s="106">
        <v>6.0</v>
      </c>
      <c r="CJ8" s="106">
        <v>16.0</v>
      </c>
      <c r="CK8" s="106">
        <v>6.0</v>
      </c>
      <c r="CL8" s="106">
        <v>16.0</v>
      </c>
      <c r="CM8" s="106">
        <v>6.0</v>
      </c>
      <c r="CN8" s="106">
        <v>16.0</v>
      </c>
      <c r="CO8" s="106">
        <v>6.0</v>
      </c>
      <c r="CP8" s="106">
        <v>16.0</v>
      </c>
      <c r="CQ8" s="106">
        <v>6.0</v>
      </c>
      <c r="CR8" s="107">
        <v>16.0</v>
      </c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113"/>
      <c r="DE8" s="111">
        <v>7.0</v>
      </c>
      <c r="DF8" s="109">
        <v>18.0</v>
      </c>
      <c r="DG8" s="109">
        <v>7.0</v>
      </c>
      <c r="DH8" s="112">
        <v>18.0</v>
      </c>
      <c r="DI8" s="109">
        <v>7.0</v>
      </c>
      <c r="DJ8" s="109">
        <v>18.0</v>
      </c>
      <c r="DK8" s="109">
        <v>7.0</v>
      </c>
      <c r="DL8" s="109">
        <v>18.0</v>
      </c>
      <c r="DM8" s="109">
        <v>7.0</v>
      </c>
      <c r="DN8" s="109">
        <v>18.0</v>
      </c>
      <c r="DO8" s="109">
        <v>7.0</v>
      </c>
      <c r="DP8" s="112">
        <v>18.0</v>
      </c>
      <c r="DQ8" s="109">
        <v>7.0</v>
      </c>
      <c r="DR8" s="109">
        <v>18.0</v>
      </c>
      <c r="DS8" s="109">
        <v>7.0</v>
      </c>
      <c r="DT8" s="109">
        <v>18.0</v>
      </c>
      <c r="DU8" s="109">
        <v>7.0</v>
      </c>
      <c r="DV8" s="109">
        <v>18.0</v>
      </c>
      <c r="DW8" s="109">
        <v>7.0</v>
      </c>
      <c r="DX8" s="109">
        <v>18.0</v>
      </c>
      <c r="DY8" s="109">
        <v>7.0</v>
      </c>
      <c r="DZ8" s="109">
        <v>18.0</v>
      </c>
      <c r="EA8" s="109">
        <v>7.0</v>
      </c>
      <c r="EB8" s="112">
        <v>18.0</v>
      </c>
      <c r="EC8" s="111">
        <v>7.0</v>
      </c>
      <c r="ED8" s="109">
        <v>18.0</v>
      </c>
      <c r="EE8" s="109">
        <v>7.0</v>
      </c>
      <c r="EF8" s="109">
        <v>18.0</v>
      </c>
      <c r="EG8" s="112">
        <v>7.0</v>
      </c>
      <c r="EH8" s="109">
        <v>18.0</v>
      </c>
      <c r="EI8" s="112">
        <v>7.0</v>
      </c>
      <c r="EJ8" s="109">
        <v>18.0</v>
      </c>
      <c r="EK8" s="109">
        <v>7.0</v>
      </c>
      <c r="EL8" s="109">
        <v>18.0</v>
      </c>
      <c r="EM8" s="112">
        <v>7.0</v>
      </c>
      <c r="EN8" s="109">
        <v>18.0</v>
      </c>
      <c r="EO8" s="114"/>
      <c r="EP8" s="115"/>
      <c r="EQ8" s="116"/>
      <c r="ER8" s="116"/>
      <c r="ES8" s="116"/>
      <c r="ET8" s="116"/>
      <c r="EU8" s="116"/>
      <c r="EV8" s="116"/>
      <c r="EW8" s="116"/>
      <c r="EX8" s="116"/>
      <c r="EY8" s="116"/>
      <c r="EZ8" s="117"/>
      <c r="FA8" s="118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9"/>
      <c r="FX8" s="120"/>
      <c r="FY8" s="121"/>
      <c r="FZ8" s="122"/>
      <c r="GA8" s="122"/>
      <c r="GB8" s="95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3"/>
    </row>
    <row r="9" ht="30.0" customHeight="1">
      <c r="A9" s="97">
        <v>3.0</v>
      </c>
      <c r="B9" s="98" t="s">
        <v>13</v>
      </c>
      <c r="C9" s="98" t="s">
        <v>32</v>
      </c>
      <c r="D9" s="99">
        <v>2.0</v>
      </c>
      <c r="E9" s="98"/>
      <c r="F9" s="98"/>
      <c r="G9" s="100">
        <v>18.0</v>
      </c>
      <c r="H9" s="100"/>
      <c r="I9" s="101">
        <v>1.98</v>
      </c>
      <c r="J9" s="102">
        <f t="shared" si="1"/>
        <v>14.85</v>
      </c>
      <c r="K9" s="103">
        <f t="shared" si="2"/>
        <v>36</v>
      </c>
      <c r="L9" s="104">
        <f t="shared" si="3"/>
        <v>50.85</v>
      </c>
      <c r="M9" s="105">
        <v>12.0</v>
      </c>
      <c r="N9" s="106">
        <v>24.0</v>
      </c>
      <c r="O9" s="106">
        <v>12.0</v>
      </c>
      <c r="P9" s="106">
        <v>24.0</v>
      </c>
      <c r="Q9" s="106">
        <v>12.0</v>
      </c>
      <c r="R9" s="106">
        <v>24.0</v>
      </c>
      <c r="S9" s="106">
        <v>12.0</v>
      </c>
      <c r="T9" s="106">
        <v>24.0</v>
      </c>
      <c r="U9" s="106">
        <v>12.0</v>
      </c>
      <c r="V9" s="106">
        <v>24.0</v>
      </c>
      <c r="W9" s="106">
        <v>12.0</v>
      </c>
      <c r="X9" s="106">
        <v>24.0</v>
      </c>
      <c r="Y9" s="106">
        <v>12.0</v>
      </c>
      <c r="Z9" s="106">
        <v>24.0</v>
      </c>
      <c r="AA9" s="106">
        <v>12.0</v>
      </c>
      <c r="AB9" s="106">
        <v>24.0</v>
      </c>
      <c r="AC9" s="106">
        <v>12.0</v>
      </c>
      <c r="AD9" s="106">
        <v>24.0</v>
      </c>
      <c r="AE9" s="106">
        <v>12.0</v>
      </c>
      <c r="AF9" s="106">
        <v>24.0</v>
      </c>
      <c r="AG9" s="106">
        <v>12.0</v>
      </c>
      <c r="AH9" s="106">
        <v>24.0</v>
      </c>
      <c r="AI9" s="107">
        <v>12.0</v>
      </c>
      <c r="AJ9" s="107">
        <v>24.0</v>
      </c>
      <c r="AK9" s="108">
        <v>12.0</v>
      </c>
      <c r="AL9" s="106">
        <v>24.0</v>
      </c>
      <c r="AM9" s="106">
        <v>12.0</v>
      </c>
      <c r="AN9" s="106">
        <v>24.0</v>
      </c>
      <c r="AO9" s="106">
        <v>12.0</v>
      </c>
      <c r="AP9" s="107">
        <v>32.0</v>
      </c>
      <c r="AQ9" s="106">
        <v>12.0</v>
      </c>
      <c r="AR9" s="106">
        <v>32.0</v>
      </c>
      <c r="AS9" s="106">
        <v>12.0</v>
      </c>
      <c r="AT9" s="106">
        <v>32.0</v>
      </c>
      <c r="AU9" s="106">
        <v>12.0</v>
      </c>
      <c r="AV9" s="106">
        <v>32.0</v>
      </c>
      <c r="AW9" s="106">
        <v>12.0</v>
      </c>
      <c r="AX9" s="107">
        <v>32.0</v>
      </c>
      <c r="AY9" s="108">
        <v>12.0</v>
      </c>
      <c r="AZ9" s="106">
        <v>32.0</v>
      </c>
      <c r="BA9" s="106">
        <v>12.0</v>
      </c>
      <c r="BB9" s="106">
        <v>32.0</v>
      </c>
      <c r="BC9" s="106">
        <v>12.0</v>
      </c>
      <c r="BD9" s="106">
        <v>32.0</v>
      </c>
      <c r="BE9" s="106">
        <v>12.0</v>
      </c>
      <c r="BF9" s="106">
        <v>32.0</v>
      </c>
      <c r="BG9" s="106">
        <v>12.0</v>
      </c>
      <c r="BH9" s="124">
        <v>32.0</v>
      </c>
      <c r="BI9" s="108">
        <v>12.0</v>
      </c>
      <c r="BJ9" s="107">
        <v>32.0</v>
      </c>
      <c r="BK9" s="106">
        <v>12.0</v>
      </c>
      <c r="BL9" s="107">
        <v>32.0</v>
      </c>
      <c r="BM9" s="106">
        <v>12.0</v>
      </c>
      <c r="BN9" s="106">
        <v>32.0</v>
      </c>
      <c r="BO9" s="106">
        <v>12.0</v>
      </c>
      <c r="BP9" s="106">
        <v>32.0</v>
      </c>
      <c r="BQ9" s="106">
        <v>12.0</v>
      </c>
      <c r="BR9" s="106">
        <v>32.0</v>
      </c>
      <c r="BS9" s="106">
        <v>12.0</v>
      </c>
      <c r="BT9" s="106">
        <v>32.0</v>
      </c>
      <c r="BU9" s="106">
        <v>12.0</v>
      </c>
      <c r="BV9" s="106">
        <v>32.0</v>
      </c>
      <c r="BW9" s="106">
        <v>12.0</v>
      </c>
      <c r="BX9" s="106">
        <v>32.0</v>
      </c>
      <c r="BY9" s="106">
        <v>12.0</v>
      </c>
      <c r="BZ9" s="106">
        <v>32.0</v>
      </c>
      <c r="CA9" s="106">
        <v>12.0</v>
      </c>
      <c r="CB9" s="106">
        <v>32.0</v>
      </c>
      <c r="CC9" s="106">
        <v>12.0</v>
      </c>
      <c r="CD9" s="106">
        <v>32.0</v>
      </c>
      <c r="CE9" s="106">
        <v>12.0</v>
      </c>
      <c r="CF9" s="107">
        <v>32.0</v>
      </c>
      <c r="CG9" s="108">
        <v>12.0</v>
      </c>
      <c r="CH9" s="106">
        <v>32.0</v>
      </c>
      <c r="CI9" s="106">
        <v>12.0</v>
      </c>
      <c r="CJ9" s="106">
        <v>32.0</v>
      </c>
      <c r="CK9" s="106">
        <v>12.0</v>
      </c>
      <c r="CL9" s="106">
        <v>32.0</v>
      </c>
      <c r="CM9" s="106">
        <v>12.0</v>
      </c>
      <c r="CN9" s="106">
        <v>32.0</v>
      </c>
      <c r="CO9" s="106">
        <v>12.0</v>
      </c>
      <c r="CP9" s="106">
        <v>32.0</v>
      </c>
      <c r="CQ9" s="106">
        <v>12.0</v>
      </c>
      <c r="CR9" s="107">
        <v>32.0</v>
      </c>
      <c r="CS9" s="106">
        <v>12.0</v>
      </c>
      <c r="CT9" s="106">
        <v>32.0</v>
      </c>
      <c r="CU9" s="106">
        <v>12.0</v>
      </c>
      <c r="CV9" s="106">
        <v>32.0</v>
      </c>
      <c r="CW9" s="106">
        <v>12.0</v>
      </c>
      <c r="CX9" s="106">
        <v>32.0</v>
      </c>
      <c r="CY9" s="106">
        <v>12.0</v>
      </c>
      <c r="CZ9" s="106">
        <v>32.0</v>
      </c>
      <c r="DA9" s="106">
        <v>12.0</v>
      </c>
      <c r="DB9" s="106">
        <v>32.0</v>
      </c>
      <c r="DC9" s="106">
        <v>12.0</v>
      </c>
      <c r="DD9" s="107">
        <v>32.0</v>
      </c>
      <c r="DE9" s="108">
        <v>12.0</v>
      </c>
      <c r="DF9" s="106">
        <v>32.0</v>
      </c>
      <c r="DG9" s="106">
        <v>12.0</v>
      </c>
      <c r="DH9" s="107">
        <v>32.0</v>
      </c>
      <c r="DI9" s="106">
        <v>12.0</v>
      </c>
      <c r="DJ9" s="106">
        <v>32.0</v>
      </c>
      <c r="DK9" s="106">
        <v>12.0</v>
      </c>
      <c r="DL9" s="106">
        <v>32.0</v>
      </c>
      <c r="DM9" s="106">
        <v>12.0</v>
      </c>
      <c r="DN9" s="106">
        <v>32.0</v>
      </c>
      <c r="DO9" s="106">
        <v>12.0</v>
      </c>
      <c r="DP9" s="107">
        <v>32.0</v>
      </c>
      <c r="DQ9" s="106">
        <v>15.0</v>
      </c>
      <c r="DR9" s="106">
        <v>36.0</v>
      </c>
      <c r="DS9" s="106">
        <v>15.0</v>
      </c>
      <c r="DT9" s="106">
        <v>36.0</v>
      </c>
      <c r="DU9" s="106">
        <v>15.0</v>
      </c>
      <c r="DV9" s="106">
        <v>36.0</v>
      </c>
      <c r="DW9" s="106">
        <v>15.0</v>
      </c>
      <c r="DX9" s="106">
        <v>36.0</v>
      </c>
      <c r="DY9" s="106">
        <v>15.0</v>
      </c>
      <c r="DZ9" s="106">
        <v>36.0</v>
      </c>
      <c r="EA9" s="106">
        <v>15.0</v>
      </c>
      <c r="EB9" s="107">
        <v>36.0</v>
      </c>
      <c r="EC9" s="108">
        <v>15.0</v>
      </c>
      <c r="ED9" s="106">
        <v>36.0</v>
      </c>
      <c r="EE9" s="106">
        <v>15.0</v>
      </c>
      <c r="EF9" s="106">
        <v>36.0</v>
      </c>
      <c r="EG9" s="107">
        <v>15.0</v>
      </c>
      <c r="EH9" s="106">
        <v>36.0</v>
      </c>
      <c r="EI9" s="107">
        <v>15.0</v>
      </c>
      <c r="EJ9" s="106">
        <v>36.0</v>
      </c>
      <c r="EK9" s="106">
        <v>15.0</v>
      </c>
      <c r="EL9" s="106">
        <v>36.0</v>
      </c>
      <c r="EM9" s="107">
        <v>15.0</v>
      </c>
      <c r="EN9" s="106">
        <v>36.0</v>
      </c>
      <c r="EO9" s="106">
        <v>15.0</v>
      </c>
      <c r="EP9" s="106">
        <v>36.0</v>
      </c>
      <c r="EQ9" s="106">
        <v>15.0</v>
      </c>
      <c r="ER9" s="106">
        <v>36.0</v>
      </c>
      <c r="ES9" s="106">
        <v>15.0</v>
      </c>
      <c r="ET9" s="106">
        <v>36.0</v>
      </c>
      <c r="EU9" s="106">
        <v>15.0</v>
      </c>
      <c r="EV9" s="106">
        <v>36.0</v>
      </c>
      <c r="EW9" s="106">
        <v>15.0</v>
      </c>
      <c r="EX9" s="106">
        <v>36.0</v>
      </c>
      <c r="EY9" s="106">
        <v>15.0</v>
      </c>
      <c r="EZ9" s="124">
        <v>36.0</v>
      </c>
      <c r="FA9" s="108">
        <v>15.0</v>
      </c>
      <c r="FB9" s="106">
        <v>36.0</v>
      </c>
      <c r="FC9" s="106">
        <v>15.0</v>
      </c>
      <c r="FD9" s="106">
        <v>36.0</v>
      </c>
      <c r="FE9" s="106">
        <v>15.0</v>
      </c>
      <c r="FF9" s="106">
        <v>36.0</v>
      </c>
      <c r="FG9" s="106">
        <v>15.0</v>
      </c>
      <c r="FH9" s="106">
        <v>36.0</v>
      </c>
      <c r="FI9" s="106">
        <v>15.0</v>
      </c>
      <c r="FJ9" s="106">
        <v>36.0</v>
      </c>
      <c r="FK9" s="106">
        <v>15.0</v>
      </c>
      <c r="FL9" s="106">
        <v>36.0</v>
      </c>
      <c r="FM9" s="106">
        <v>15.0</v>
      </c>
      <c r="FN9" s="106">
        <v>36.0</v>
      </c>
      <c r="FO9" s="106">
        <v>15.0</v>
      </c>
      <c r="FP9" s="106">
        <v>36.0</v>
      </c>
      <c r="FQ9" s="106">
        <v>15.0</v>
      </c>
      <c r="FR9" s="106">
        <v>36.0</v>
      </c>
      <c r="FS9" s="116"/>
      <c r="FT9" s="116"/>
      <c r="FU9" s="116"/>
      <c r="FV9" s="116"/>
      <c r="FW9" s="122"/>
      <c r="FX9" s="125"/>
      <c r="FY9" s="121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3"/>
    </row>
    <row r="10" ht="30.0" customHeight="1">
      <c r="A10" s="111">
        <v>4.0</v>
      </c>
      <c r="B10" s="109" t="s">
        <v>13</v>
      </c>
      <c r="C10" s="109" t="s">
        <v>33</v>
      </c>
      <c r="D10" s="126">
        <v>2.0</v>
      </c>
      <c r="E10" s="109"/>
      <c r="F10" s="109"/>
      <c r="G10" s="127">
        <v>18.0</v>
      </c>
      <c r="H10" s="127">
        <v>0.0</v>
      </c>
      <c r="I10" s="128">
        <v>2.28</v>
      </c>
      <c r="J10" s="129">
        <f t="shared" si="1"/>
        <v>17.1</v>
      </c>
      <c r="K10" s="130">
        <f t="shared" si="2"/>
        <v>36</v>
      </c>
      <c r="L10" s="131">
        <f t="shared" si="3"/>
        <v>53.1</v>
      </c>
      <c r="M10" s="105">
        <v>14.0</v>
      </c>
      <c r="N10" s="106">
        <v>32.0</v>
      </c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113"/>
      <c r="AJ10" s="113"/>
      <c r="AK10" s="132"/>
      <c r="AL10" s="98"/>
      <c r="AM10" s="98"/>
      <c r="AN10" s="98"/>
      <c r="AO10" s="98"/>
      <c r="AP10" s="113"/>
      <c r="AQ10" s="98"/>
      <c r="AR10" s="133"/>
      <c r="AS10" s="133"/>
      <c r="AT10" s="133"/>
      <c r="AU10" s="133"/>
      <c r="AV10" s="133"/>
      <c r="AW10" s="133"/>
      <c r="AX10" s="113"/>
      <c r="AY10" s="132"/>
      <c r="AZ10" s="98"/>
      <c r="BA10" s="122"/>
      <c r="BB10" s="122"/>
      <c r="BC10" s="134"/>
      <c r="BD10" s="134"/>
      <c r="BE10" s="134"/>
      <c r="BF10" s="122"/>
      <c r="BG10" s="122"/>
      <c r="BH10" s="123"/>
      <c r="BI10" s="132"/>
      <c r="BJ10" s="113"/>
      <c r="BK10" s="109">
        <v>14.0</v>
      </c>
      <c r="BL10" s="112">
        <v>32.0</v>
      </c>
      <c r="BM10" s="109">
        <v>14.0</v>
      </c>
      <c r="BN10" s="109">
        <v>32.0</v>
      </c>
      <c r="BO10" s="109">
        <v>14.0</v>
      </c>
      <c r="BP10" s="109">
        <v>32.0</v>
      </c>
      <c r="BQ10" s="109">
        <v>14.0</v>
      </c>
      <c r="BR10" s="109">
        <v>32.0</v>
      </c>
      <c r="BS10" s="109">
        <v>14.0</v>
      </c>
      <c r="BT10" s="109">
        <v>32.0</v>
      </c>
      <c r="BU10" s="109">
        <v>14.0</v>
      </c>
      <c r="BV10" s="109">
        <v>32.0</v>
      </c>
      <c r="BW10" s="109">
        <v>14.0</v>
      </c>
      <c r="BX10" s="109">
        <v>32.0</v>
      </c>
      <c r="BY10" s="109">
        <v>14.0</v>
      </c>
      <c r="BZ10" s="109">
        <v>32.0</v>
      </c>
      <c r="CA10" s="109">
        <v>14.0</v>
      </c>
      <c r="CB10" s="109">
        <v>32.0</v>
      </c>
      <c r="CC10" s="109">
        <v>14.0</v>
      </c>
      <c r="CD10" s="109">
        <v>32.0</v>
      </c>
      <c r="CE10" s="109">
        <v>14.0</v>
      </c>
      <c r="CF10" s="112">
        <v>32.0</v>
      </c>
      <c r="CG10" s="111">
        <v>14.0</v>
      </c>
      <c r="CH10" s="109">
        <v>32.0</v>
      </c>
      <c r="CI10" s="109">
        <v>14.0</v>
      </c>
      <c r="CJ10" s="109">
        <v>32.0</v>
      </c>
      <c r="CK10" s="109">
        <v>14.0</v>
      </c>
      <c r="CL10" s="109">
        <v>32.0</v>
      </c>
      <c r="CM10" s="109">
        <v>14.0</v>
      </c>
      <c r="CN10" s="109">
        <v>32.0</v>
      </c>
      <c r="CO10" s="109">
        <v>32.0</v>
      </c>
      <c r="CP10" s="109">
        <v>14.0</v>
      </c>
      <c r="CQ10" s="109">
        <v>14.0</v>
      </c>
      <c r="CR10" s="112">
        <v>32.0</v>
      </c>
      <c r="CS10" s="109">
        <v>14.0</v>
      </c>
      <c r="CT10" s="109">
        <v>32.0</v>
      </c>
      <c r="CU10" s="109">
        <v>14.0</v>
      </c>
      <c r="CV10" s="109">
        <v>32.0</v>
      </c>
      <c r="CW10" s="109">
        <v>14.0</v>
      </c>
      <c r="CX10" s="109">
        <v>32.0</v>
      </c>
      <c r="CY10" s="109">
        <v>14.0</v>
      </c>
      <c r="CZ10" s="109">
        <v>32.0</v>
      </c>
      <c r="DA10" s="109">
        <v>14.0</v>
      </c>
      <c r="DB10" s="109">
        <v>32.0</v>
      </c>
      <c r="DC10" s="109">
        <v>14.0</v>
      </c>
      <c r="DD10" s="112">
        <v>32.0</v>
      </c>
      <c r="DE10" s="111">
        <v>14.0</v>
      </c>
      <c r="DF10" s="109">
        <v>32.0</v>
      </c>
      <c r="DG10" s="109">
        <v>14.0</v>
      </c>
      <c r="DH10" s="112">
        <v>32.0</v>
      </c>
      <c r="DI10" s="109">
        <v>14.0</v>
      </c>
      <c r="DJ10" s="109">
        <v>32.0</v>
      </c>
      <c r="DK10" s="109">
        <v>14.0</v>
      </c>
      <c r="DL10" s="109">
        <v>32.0</v>
      </c>
      <c r="DM10" s="109">
        <v>14.0</v>
      </c>
      <c r="DN10" s="109">
        <v>32.0</v>
      </c>
      <c r="DO10" s="109">
        <v>14.0</v>
      </c>
      <c r="DP10" s="112">
        <v>32.0</v>
      </c>
      <c r="DQ10" s="109">
        <v>15.0</v>
      </c>
      <c r="DR10" s="109">
        <v>36.0</v>
      </c>
      <c r="DS10" s="109">
        <v>15.0</v>
      </c>
      <c r="DT10" s="109">
        <v>36.0</v>
      </c>
      <c r="DU10" s="109">
        <v>15.0</v>
      </c>
      <c r="DV10" s="109">
        <v>36.0</v>
      </c>
      <c r="DW10" s="109">
        <v>15.0</v>
      </c>
      <c r="DX10" s="109">
        <v>36.0</v>
      </c>
      <c r="DY10" s="109">
        <v>15.0</v>
      </c>
      <c r="DZ10" s="109">
        <v>36.0</v>
      </c>
      <c r="EA10" s="109">
        <v>15.0</v>
      </c>
      <c r="EB10" s="112">
        <v>36.0</v>
      </c>
      <c r="EC10" s="111">
        <v>15.0</v>
      </c>
      <c r="ED10" s="109">
        <v>36.0</v>
      </c>
      <c r="EE10" s="109">
        <v>15.0</v>
      </c>
      <c r="EF10" s="109">
        <v>36.0</v>
      </c>
      <c r="EG10" s="112">
        <v>15.0</v>
      </c>
      <c r="EH10" s="109">
        <v>36.0</v>
      </c>
      <c r="EI10" s="112">
        <v>15.0</v>
      </c>
      <c r="EJ10" s="109">
        <v>36.0</v>
      </c>
      <c r="EK10" s="109">
        <v>15.0</v>
      </c>
      <c r="EL10" s="109">
        <v>36.0</v>
      </c>
      <c r="EM10" s="112">
        <v>15.0</v>
      </c>
      <c r="EN10" s="109">
        <v>36.0</v>
      </c>
      <c r="EO10" s="109">
        <v>15.0</v>
      </c>
      <c r="EP10" s="109">
        <v>36.0</v>
      </c>
      <c r="EQ10" s="109">
        <v>15.0</v>
      </c>
      <c r="ER10" s="109">
        <v>36.0</v>
      </c>
      <c r="ES10" s="109">
        <v>15.0</v>
      </c>
      <c r="ET10" s="109">
        <v>36.0</v>
      </c>
      <c r="EU10" s="109">
        <v>15.0</v>
      </c>
      <c r="EV10" s="109">
        <v>36.0</v>
      </c>
      <c r="EW10" s="109">
        <v>15.0</v>
      </c>
      <c r="EX10" s="109">
        <v>36.0</v>
      </c>
      <c r="EY10" s="109">
        <v>15.0</v>
      </c>
      <c r="EZ10" s="110">
        <v>36.0</v>
      </c>
      <c r="FA10" s="111">
        <v>15.0</v>
      </c>
      <c r="FB10" s="109">
        <v>41.0</v>
      </c>
      <c r="FC10" s="109">
        <v>15.0</v>
      </c>
      <c r="FD10" s="109">
        <v>41.0</v>
      </c>
      <c r="FE10" s="109">
        <v>15.0</v>
      </c>
      <c r="FF10" s="109">
        <v>41.0</v>
      </c>
      <c r="FG10" s="109">
        <v>15.0</v>
      </c>
      <c r="FH10" s="109">
        <v>41.0</v>
      </c>
      <c r="FI10" s="109">
        <v>15.0</v>
      </c>
      <c r="FJ10" s="109">
        <v>41.0</v>
      </c>
      <c r="FK10" s="109">
        <v>15.0</v>
      </c>
      <c r="FL10" s="109">
        <v>41.0</v>
      </c>
      <c r="FM10" s="109">
        <v>15.0</v>
      </c>
      <c r="FN10" s="109">
        <v>41.0</v>
      </c>
      <c r="FO10" s="109">
        <v>15.0</v>
      </c>
      <c r="FP10" s="109">
        <v>41.0</v>
      </c>
      <c r="FQ10" s="109">
        <v>15.0</v>
      </c>
      <c r="FR10" s="109">
        <v>41.0</v>
      </c>
      <c r="FS10" s="109">
        <v>15.0</v>
      </c>
      <c r="FT10" s="109">
        <v>41.0</v>
      </c>
      <c r="FU10" s="109">
        <v>15.0</v>
      </c>
      <c r="FV10" s="109">
        <v>41.0</v>
      </c>
      <c r="FW10" s="134"/>
      <c r="FX10" s="112">
        <v>5.0</v>
      </c>
      <c r="FY10" s="121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3"/>
    </row>
    <row r="11" ht="30.0" customHeight="1">
      <c r="A11" s="97">
        <v>5.0</v>
      </c>
      <c r="B11" s="98" t="s">
        <v>13</v>
      </c>
      <c r="C11" s="98" t="s">
        <v>34</v>
      </c>
      <c r="D11" s="99">
        <v>1.0</v>
      </c>
      <c r="E11" s="98"/>
      <c r="F11" s="98"/>
      <c r="G11" s="100">
        <v>18.0</v>
      </c>
      <c r="H11" s="100"/>
      <c r="I11" s="101">
        <v>1.14</v>
      </c>
      <c r="J11" s="102">
        <f t="shared" si="1"/>
        <v>8.55</v>
      </c>
      <c r="K11" s="103">
        <f t="shared" si="2"/>
        <v>18</v>
      </c>
      <c r="L11" s="104">
        <f t="shared" si="3"/>
        <v>26.55</v>
      </c>
      <c r="M11" s="105">
        <v>7.0</v>
      </c>
      <c r="N11" s="106">
        <v>16.0</v>
      </c>
      <c r="O11" s="106">
        <v>7.0</v>
      </c>
      <c r="P11" s="106">
        <v>16.0</v>
      </c>
      <c r="Q11" s="106">
        <v>7.0</v>
      </c>
      <c r="R11" s="106">
        <v>16.0</v>
      </c>
      <c r="S11" s="106">
        <v>7.0</v>
      </c>
      <c r="T11" s="106">
        <v>16.0</v>
      </c>
      <c r="U11" s="106">
        <v>7.0</v>
      </c>
      <c r="V11" s="106">
        <v>16.0</v>
      </c>
      <c r="W11" s="106">
        <v>7.0</v>
      </c>
      <c r="X11" s="106">
        <v>16.0</v>
      </c>
      <c r="Y11" s="106">
        <v>7.0</v>
      </c>
      <c r="Z11" s="106">
        <v>16.0</v>
      </c>
      <c r="AA11" s="106">
        <v>7.0</v>
      </c>
      <c r="AB11" s="106">
        <v>16.0</v>
      </c>
      <c r="AC11" s="106">
        <v>7.0</v>
      </c>
      <c r="AD11" s="106">
        <v>16.0</v>
      </c>
      <c r="AE11" s="106">
        <v>7.0</v>
      </c>
      <c r="AF11" s="106">
        <v>16.0</v>
      </c>
      <c r="AG11" s="106">
        <v>7.0</v>
      </c>
      <c r="AH11" s="106">
        <v>16.0</v>
      </c>
      <c r="AI11" s="107">
        <v>7.0</v>
      </c>
      <c r="AJ11" s="107">
        <v>16.0</v>
      </c>
      <c r="AK11" s="108">
        <v>7.0</v>
      </c>
      <c r="AL11" s="106">
        <v>16.0</v>
      </c>
      <c r="AM11" s="106">
        <v>7.0</v>
      </c>
      <c r="AN11" s="106">
        <v>16.0</v>
      </c>
      <c r="AO11" s="106">
        <v>7.0</v>
      </c>
      <c r="AP11" s="107">
        <v>16.0</v>
      </c>
      <c r="AQ11" s="106">
        <v>7.0</v>
      </c>
      <c r="AR11" s="106">
        <v>16.0</v>
      </c>
      <c r="AS11" s="106">
        <v>7.0</v>
      </c>
      <c r="AT11" s="106">
        <v>16.0</v>
      </c>
      <c r="AU11" s="106">
        <v>7.0</v>
      </c>
      <c r="AV11" s="106">
        <v>16.0</v>
      </c>
      <c r="AW11" s="106">
        <v>7.0</v>
      </c>
      <c r="AX11" s="107">
        <v>16.0</v>
      </c>
      <c r="AY11" s="108">
        <v>7.0</v>
      </c>
      <c r="AZ11" s="106">
        <v>16.0</v>
      </c>
      <c r="BA11" s="106">
        <v>7.0</v>
      </c>
      <c r="BB11" s="106">
        <v>16.0</v>
      </c>
      <c r="BC11" s="106">
        <v>7.0</v>
      </c>
      <c r="BD11" s="106">
        <v>16.0</v>
      </c>
      <c r="BE11" s="106">
        <v>7.0</v>
      </c>
      <c r="BF11" s="106">
        <v>16.0</v>
      </c>
      <c r="BG11" s="106">
        <v>7.0</v>
      </c>
      <c r="BH11" s="124">
        <v>16.0</v>
      </c>
      <c r="BI11" s="108">
        <v>7.0</v>
      </c>
      <c r="BJ11" s="107">
        <v>16.0</v>
      </c>
      <c r="BK11" s="106">
        <v>7.0</v>
      </c>
      <c r="BL11" s="107">
        <v>16.0</v>
      </c>
      <c r="BM11" s="106">
        <v>7.0</v>
      </c>
      <c r="BN11" s="106">
        <v>16.0</v>
      </c>
      <c r="BO11" s="106">
        <v>7.0</v>
      </c>
      <c r="BP11" s="106">
        <v>16.0</v>
      </c>
      <c r="BQ11" s="106">
        <v>7.0</v>
      </c>
      <c r="BR11" s="106">
        <v>16.0</v>
      </c>
      <c r="BS11" s="106">
        <v>7.0</v>
      </c>
      <c r="BT11" s="106">
        <v>16.0</v>
      </c>
      <c r="BU11" s="106">
        <v>7.0</v>
      </c>
      <c r="BV11" s="106">
        <v>16.0</v>
      </c>
      <c r="BW11" s="106">
        <v>7.0</v>
      </c>
      <c r="BX11" s="106">
        <v>16.0</v>
      </c>
      <c r="BY11" s="106">
        <v>7.0</v>
      </c>
      <c r="BZ11" s="106">
        <v>16.0</v>
      </c>
      <c r="CA11" s="106">
        <v>7.0</v>
      </c>
      <c r="CB11" s="106">
        <v>16.0</v>
      </c>
      <c r="CC11" s="106">
        <v>7.0</v>
      </c>
      <c r="CD11" s="106">
        <v>16.0</v>
      </c>
      <c r="CE11" s="106">
        <v>7.0</v>
      </c>
      <c r="CF11" s="107">
        <v>16.0</v>
      </c>
      <c r="CG11" s="108">
        <v>7.0</v>
      </c>
      <c r="CH11" s="106">
        <v>16.0</v>
      </c>
      <c r="CI11" s="106">
        <v>7.0</v>
      </c>
      <c r="CJ11" s="106">
        <v>16.0</v>
      </c>
      <c r="CK11" s="106">
        <v>7.0</v>
      </c>
      <c r="CL11" s="106">
        <v>16.0</v>
      </c>
      <c r="CM11" s="106">
        <v>7.0</v>
      </c>
      <c r="CN11" s="106">
        <v>16.0</v>
      </c>
      <c r="CO11" s="106">
        <v>7.0</v>
      </c>
      <c r="CP11" s="106">
        <v>16.0</v>
      </c>
      <c r="CQ11" s="106">
        <v>7.0</v>
      </c>
      <c r="CR11" s="107">
        <v>16.0</v>
      </c>
      <c r="CS11" s="106">
        <v>7.0</v>
      </c>
      <c r="CT11" s="106">
        <v>16.0</v>
      </c>
      <c r="CU11" s="106">
        <v>7.0</v>
      </c>
      <c r="CV11" s="106">
        <v>0.0</v>
      </c>
      <c r="CW11" s="106">
        <v>7.0</v>
      </c>
      <c r="CX11" s="106">
        <v>16.0</v>
      </c>
      <c r="CY11" s="106">
        <v>7.0</v>
      </c>
      <c r="CZ11" s="106">
        <v>16.0</v>
      </c>
      <c r="DA11" s="106">
        <v>7.0</v>
      </c>
      <c r="DB11" s="106">
        <v>16.0</v>
      </c>
      <c r="DC11" s="106">
        <v>7.0</v>
      </c>
      <c r="DD11" s="107">
        <v>16.0</v>
      </c>
      <c r="DE11" s="108">
        <v>7.0</v>
      </c>
      <c r="DF11" s="106">
        <v>16.0</v>
      </c>
      <c r="DG11" s="106">
        <v>7.0</v>
      </c>
      <c r="DH11" s="107">
        <v>16.0</v>
      </c>
      <c r="DI11" s="106">
        <v>7.0</v>
      </c>
      <c r="DJ11" s="106">
        <v>16.0</v>
      </c>
      <c r="DK11" s="106">
        <v>7.0</v>
      </c>
      <c r="DL11" s="106">
        <v>16.0</v>
      </c>
      <c r="DM11" s="106">
        <v>7.0</v>
      </c>
      <c r="DN11" s="106">
        <v>16.0</v>
      </c>
      <c r="DO11" s="106">
        <v>7.0</v>
      </c>
      <c r="DP11" s="107">
        <v>16.0</v>
      </c>
      <c r="DQ11" s="106">
        <v>9.0</v>
      </c>
      <c r="DR11" s="106">
        <v>18.0</v>
      </c>
      <c r="DS11" s="106">
        <v>9.0</v>
      </c>
      <c r="DT11" s="106">
        <v>18.0</v>
      </c>
      <c r="DU11" s="106">
        <v>9.0</v>
      </c>
      <c r="DV11" s="106">
        <v>18.0</v>
      </c>
      <c r="DW11" s="106">
        <v>9.0</v>
      </c>
      <c r="DX11" s="106">
        <v>18.0</v>
      </c>
      <c r="DY11" s="106">
        <v>9.0</v>
      </c>
      <c r="DZ11" s="106">
        <v>18.0</v>
      </c>
      <c r="EA11" s="106">
        <v>9.0</v>
      </c>
      <c r="EB11" s="107">
        <v>18.0</v>
      </c>
      <c r="EC11" s="108">
        <v>9.0</v>
      </c>
      <c r="ED11" s="106">
        <v>18.0</v>
      </c>
      <c r="EE11" s="106">
        <v>9.0</v>
      </c>
      <c r="EF11" s="106">
        <v>18.0</v>
      </c>
      <c r="EG11" s="107">
        <v>9.0</v>
      </c>
      <c r="EH11" s="106">
        <v>18.0</v>
      </c>
      <c r="EI11" s="107">
        <v>9.0</v>
      </c>
      <c r="EJ11" s="106">
        <v>18.0</v>
      </c>
      <c r="EK11" s="106">
        <v>9.0</v>
      </c>
      <c r="EL11" s="106">
        <v>18.0</v>
      </c>
      <c r="EM11" s="107">
        <v>9.0</v>
      </c>
      <c r="EN11" s="106">
        <v>18.0</v>
      </c>
      <c r="EO11" s="106">
        <v>9.0</v>
      </c>
      <c r="EP11" s="106">
        <v>18.0</v>
      </c>
      <c r="EQ11" s="106">
        <v>9.0</v>
      </c>
      <c r="ER11" s="106">
        <v>18.0</v>
      </c>
      <c r="ES11" s="106">
        <v>9.0</v>
      </c>
      <c r="ET11" s="106">
        <v>18.0</v>
      </c>
      <c r="EU11" s="106">
        <v>9.0</v>
      </c>
      <c r="EV11" s="106">
        <v>18.0</v>
      </c>
      <c r="EW11" s="106">
        <v>9.0</v>
      </c>
      <c r="EX11" s="106">
        <v>18.0</v>
      </c>
      <c r="EY11" s="106">
        <v>9.0</v>
      </c>
      <c r="EZ11" s="124">
        <v>18.0</v>
      </c>
      <c r="FA11" s="108">
        <v>9.0</v>
      </c>
      <c r="FB11" s="106">
        <v>18.0</v>
      </c>
      <c r="FC11" s="106">
        <v>9.0</v>
      </c>
      <c r="FD11" s="106">
        <v>18.0</v>
      </c>
      <c r="FE11" s="106">
        <v>9.0</v>
      </c>
      <c r="FF11" s="106">
        <v>18.0</v>
      </c>
      <c r="FG11" s="106">
        <v>9.0</v>
      </c>
      <c r="FH11" s="106">
        <v>18.0</v>
      </c>
      <c r="FI11" s="106">
        <v>9.0</v>
      </c>
      <c r="FJ11" s="106">
        <v>18.0</v>
      </c>
      <c r="FK11" s="106">
        <v>9.0</v>
      </c>
      <c r="FL11" s="106">
        <v>18.0</v>
      </c>
      <c r="FM11" s="106">
        <v>9.0</v>
      </c>
      <c r="FN11" s="106">
        <v>18.0</v>
      </c>
      <c r="FO11" s="106">
        <v>9.0</v>
      </c>
      <c r="FP11" s="106">
        <v>18.0</v>
      </c>
      <c r="FQ11" s="106">
        <v>9.0</v>
      </c>
      <c r="FR11" s="106">
        <v>18.0</v>
      </c>
      <c r="FS11" s="106">
        <v>9.0</v>
      </c>
      <c r="FT11" s="106">
        <v>18.0</v>
      </c>
      <c r="FU11" s="106">
        <v>9.0</v>
      </c>
      <c r="FV11" s="106">
        <v>18.0</v>
      </c>
      <c r="FW11" s="98"/>
      <c r="FX11" s="113"/>
      <c r="FY11" s="121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3"/>
    </row>
    <row r="12" ht="30.0" customHeight="1">
      <c r="A12" s="97">
        <v>6.0</v>
      </c>
      <c r="B12" s="98" t="s">
        <v>14</v>
      </c>
      <c r="C12" s="98" t="s">
        <v>35</v>
      </c>
      <c r="D12" s="99">
        <v>1.0</v>
      </c>
      <c r="E12" s="98"/>
      <c r="F12" s="98"/>
      <c r="G12" s="100">
        <v>18.0</v>
      </c>
      <c r="H12" s="100"/>
      <c r="I12" s="135">
        <v>0.98</v>
      </c>
      <c r="J12" s="102">
        <f t="shared" si="1"/>
        <v>7.35</v>
      </c>
      <c r="K12" s="103">
        <f t="shared" si="2"/>
        <v>18</v>
      </c>
      <c r="L12" s="104">
        <f t="shared" si="3"/>
        <v>25.35</v>
      </c>
      <c r="M12" s="105">
        <v>6.0</v>
      </c>
      <c r="N12" s="106">
        <v>16.0</v>
      </c>
      <c r="O12" s="106">
        <v>6.0</v>
      </c>
      <c r="P12" s="106">
        <v>16.0</v>
      </c>
      <c r="Q12" s="106">
        <v>6.0</v>
      </c>
      <c r="R12" s="106">
        <v>16.0</v>
      </c>
      <c r="S12" s="106">
        <v>6.0</v>
      </c>
      <c r="T12" s="106">
        <v>16.0</v>
      </c>
      <c r="U12" s="106">
        <v>6.0</v>
      </c>
      <c r="V12" s="106">
        <v>16.0</v>
      </c>
      <c r="W12" s="106">
        <v>6.0</v>
      </c>
      <c r="X12" s="106">
        <v>16.0</v>
      </c>
      <c r="Y12" s="106">
        <v>6.0</v>
      </c>
      <c r="Z12" s="106">
        <v>16.0</v>
      </c>
      <c r="AA12" s="106">
        <v>6.0</v>
      </c>
      <c r="AB12" s="106">
        <v>16.0</v>
      </c>
      <c r="AC12" s="106">
        <v>6.0</v>
      </c>
      <c r="AD12" s="106">
        <v>16.0</v>
      </c>
      <c r="AE12" s="106">
        <v>6.0</v>
      </c>
      <c r="AF12" s="106">
        <v>16.0</v>
      </c>
      <c r="AG12" s="106">
        <v>6.0</v>
      </c>
      <c r="AH12" s="106">
        <v>16.0</v>
      </c>
      <c r="AI12" s="107">
        <v>6.0</v>
      </c>
      <c r="AJ12" s="107">
        <v>16.0</v>
      </c>
      <c r="AK12" s="108">
        <v>6.0</v>
      </c>
      <c r="AL12" s="106">
        <v>16.0</v>
      </c>
      <c r="AM12" s="106">
        <v>6.0</v>
      </c>
      <c r="AN12" s="106">
        <v>16.0</v>
      </c>
      <c r="AO12" s="106">
        <v>6.0</v>
      </c>
      <c r="AP12" s="107">
        <v>16.0</v>
      </c>
      <c r="AQ12" s="106">
        <v>6.0</v>
      </c>
      <c r="AR12" s="106">
        <v>16.0</v>
      </c>
      <c r="AS12" s="106">
        <v>6.0</v>
      </c>
      <c r="AT12" s="106">
        <v>16.0</v>
      </c>
      <c r="AU12" s="106">
        <v>6.0</v>
      </c>
      <c r="AV12" s="106">
        <v>16.0</v>
      </c>
      <c r="AW12" s="106">
        <v>6.0</v>
      </c>
      <c r="AX12" s="107">
        <v>16.0</v>
      </c>
      <c r="AY12" s="108">
        <v>6.0</v>
      </c>
      <c r="AZ12" s="106">
        <v>16.0</v>
      </c>
      <c r="BA12" s="106">
        <v>6.0</v>
      </c>
      <c r="BB12" s="106">
        <v>16.0</v>
      </c>
      <c r="BC12" s="106">
        <v>6.0</v>
      </c>
      <c r="BD12" s="106">
        <v>16.0</v>
      </c>
      <c r="BE12" s="106">
        <v>6.0</v>
      </c>
      <c r="BF12" s="106">
        <v>16.0</v>
      </c>
      <c r="BG12" s="106">
        <v>6.0</v>
      </c>
      <c r="BH12" s="124">
        <v>16.0</v>
      </c>
      <c r="BI12" s="108">
        <v>6.0</v>
      </c>
      <c r="BJ12" s="107">
        <v>16.0</v>
      </c>
      <c r="BK12" s="106">
        <v>6.0</v>
      </c>
      <c r="BL12" s="107">
        <v>16.0</v>
      </c>
      <c r="BM12" s="106">
        <v>6.0</v>
      </c>
      <c r="BN12" s="106">
        <v>16.0</v>
      </c>
      <c r="BO12" s="106">
        <v>6.0</v>
      </c>
      <c r="BP12" s="106">
        <v>16.0</v>
      </c>
      <c r="BQ12" s="106">
        <v>6.0</v>
      </c>
      <c r="BR12" s="106">
        <v>16.0</v>
      </c>
      <c r="BS12" s="106">
        <v>6.0</v>
      </c>
      <c r="BT12" s="106">
        <v>16.0</v>
      </c>
      <c r="BU12" s="106">
        <v>6.0</v>
      </c>
      <c r="BV12" s="106">
        <v>16.0</v>
      </c>
      <c r="BW12" s="106">
        <v>6.0</v>
      </c>
      <c r="BX12" s="106">
        <v>16.0</v>
      </c>
      <c r="BY12" s="106">
        <v>6.0</v>
      </c>
      <c r="BZ12" s="106">
        <v>16.0</v>
      </c>
      <c r="CA12" s="106">
        <v>6.0</v>
      </c>
      <c r="CB12" s="106">
        <v>16.0</v>
      </c>
      <c r="CC12" s="106">
        <v>6.0</v>
      </c>
      <c r="CD12" s="106">
        <v>16.0</v>
      </c>
      <c r="CE12" s="106">
        <v>6.0</v>
      </c>
      <c r="CF12" s="107">
        <v>16.0</v>
      </c>
      <c r="CG12" s="108">
        <v>6.0</v>
      </c>
      <c r="CH12" s="106">
        <v>16.0</v>
      </c>
      <c r="CI12" s="106">
        <v>6.0</v>
      </c>
      <c r="CJ12" s="106">
        <v>16.0</v>
      </c>
      <c r="CK12" s="106">
        <v>6.0</v>
      </c>
      <c r="CL12" s="106">
        <v>16.0</v>
      </c>
      <c r="CM12" s="106">
        <v>6.0</v>
      </c>
      <c r="CN12" s="106">
        <v>16.0</v>
      </c>
      <c r="CO12" s="106">
        <v>6.0</v>
      </c>
      <c r="CP12" s="106">
        <v>16.0</v>
      </c>
      <c r="CQ12" s="106">
        <v>6.0</v>
      </c>
      <c r="CR12" s="107">
        <v>16.0</v>
      </c>
      <c r="CS12" s="106">
        <v>6.0</v>
      </c>
      <c r="CT12" s="106">
        <v>16.0</v>
      </c>
      <c r="CU12" s="106">
        <v>6.0</v>
      </c>
      <c r="CV12" s="106">
        <v>16.0</v>
      </c>
      <c r="CW12" s="106">
        <v>6.0</v>
      </c>
      <c r="CX12" s="106">
        <v>16.0</v>
      </c>
      <c r="CY12" s="106">
        <v>6.0</v>
      </c>
      <c r="CZ12" s="106">
        <v>16.0</v>
      </c>
      <c r="DA12" s="106">
        <v>6.0</v>
      </c>
      <c r="DB12" s="106">
        <v>16.0</v>
      </c>
      <c r="DC12" s="106">
        <v>6.0</v>
      </c>
      <c r="DD12" s="107">
        <v>16.0</v>
      </c>
      <c r="DE12" s="108">
        <v>6.0</v>
      </c>
      <c r="DF12" s="106">
        <v>16.0</v>
      </c>
      <c r="DG12" s="106">
        <v>6.0</v>
      </c>
      <c r="DH12" s="107">
        <v>16.0</v>
      </c>
      <c r="DI12" s="106">
        <v>6.0</v>
      </c>
      <c r="DJ12" s="106">
        <v>16.0</v>
      </c>
      <c r="DK12" s="106">
        <v>6.0</v>
      </c>
      <c r="DL12" s="106">
        <v>16.0</v>
      </c>
      <c r="DM12" s="106">
        <v>6.0</v>
      </c>
      <c r="DN12" s="106">
        <v>16.0</v>
      </c>
      <c r="DO12" s="106">
        <v>6.0</v>
      </c>
      <c r="DP12" s="107">
        <v>16.0</v>
      </c>
      <c r="DQ12" s="106">
        <v>7.0</v>
      </c>
      <c r="DR12" s="106">
        <v>18.0</v>
      </c>
      <c r="DS12" s="106">
        <v>7.0</v>
      </c>
      <c r="DT12" s="106">
        <v>18.0</v>
      </c>
      <c r="DU12" s="106">
        <v>7.0</v>
      </c>
      <c r="DV12" s="106">
        <v>18.0</v>
      </c>
      <c r="DW12" s="106">
        <v>7.0</v>
      </c>
      <c r="DX12" s="106">
        <v>18.0</v>
      </c>
      <c r="DY12" s="106">
        <v>7.0</v>
      </c>
      <c r="DZ12" s="106">
        <v>18.0</v>
      </c>
      <c r="EA12" s="106">
        <v>7.0</v>
      </c>
      <c r="EB12" s="107">
        <v>18.0</v>
      </c>
      <c r="EC12" s="108">
        <v>7.0</v>
      </c>
      <c r="ED12" s="106">
        <v>18.0</v>
      </c>
      <c r="EE12" s="106">
        <v>7.0</v>
      </c>
      <c r="EF12" s="106">
        <v>18.0</v>
      </c>
      <c r="EG12" s="107">
        <v>7.0</v>
      </c>
      <c r="EH12" s="106">
        <v>18.0</v>
      </c>
      <c r="EI12" s="107">
        <v>7.0</v>
      </c>
      <c r="EJ12" s="106">
        <v>18.0</v>
      </c>
      <c r="EK12" s="106">
        <v>7.0</v>
      </c>
      <c r="EL12" s="106">
        <v>18.0</v>
      </c>
      <c r="EM12" s="107">
        <v>7.0</v>
      </c>
      <c r="EN12" s="106">
        <v>18.0</v>
      </c>
      <c r="EO12" s="106">
        <v>7.0</v>
      </c>
      <c r="EP12" s="106">
        <v>18.0</v>
      </c>
      <c r="EQ12" s="106">
        <v>7.0</v>
      </c>
      <c r="ER12" s="106">
        <v>18.0</v>
      </c>
      <c r="ES12" s="106">
        <v>7.0</v>
      </c>
      <c r="ET12" s="106">
        <v>18.0</v>
      </c>
      <c r="EU12" s="106">
        <v>7.0</v>
      </c>
      <c r="EV12" s="106">
        <v>18.0</v>
      </c>
      <c r="EW12" s="106">
        <v>7.0</v>
      </c>
      <c r="EX12" s="106">
        <v>18.0</v>
      </c>
      <c r="EY12" s="106">
        <v>7.0</v>
      </c>
      <c r="EZ12" s="124">
        <v>18.0</v>
      </c>
      <c r="FA12" s="108">
        <v>7.0</v>
      </c>
      <c r="FB12" s="106">
        <v>18.0</v>
      </c>
      <c r="FC12" s="106">
        <v>7.0</v>
      </c>
      <c r="FD12" s="106">
        <v>18.0</v>
      </c>
      <c r="FE12" s="106">
        <v>7.0</v>
      </c>
      <c r="FF12" s="106">
        <v>18.0</v>
      </c>
      <c r="FG12" s="106">
        <v>7.0</v>
      </c>
      <c r="FH12" s="106">
        <v>18.0</v>
      </c>
      <c r="FI12" s="106">
        <v>7.0</v>
      </c>
      <c r="FJ12" s="106">
        <v>18.0</v>
      </c>
      <c r="FK12" s="106">
        <v>7.0</v>
      </c>
      <c r="FL12" s="106">
        <v>18.0</v>
      </c>
      <c r="FM12" s="106">
        <v>7.0</v>
      </c>
      <c r="FN12" s="106">
        <v>18.0</v>
      </c>
      <c r="FO12" s="106">
        <v>7.0</v>
      </c>
      <c r="FP12" s="106">
        <v>18.0</v>
      </c>
      <c r="FQ12" s="106">
        <v>7.0</v>
      </c>
      <c r="FR12" s="106">
        <v>18.0</v>
      </c>
      <c r="FS12" s="106">
        <v>7.0</v>
      </c>
      <c r="FT12" s="106">
        <v>18.0</v>
      </c>
      <c r="FU12" s="106">
        <v>7.0</v>
      </c>
      <c r="FV12" s="106">
        <v>18.0</v>
      </c>
      <c r="FW12" s="106">
        <v>7.0</v>
      </c>
      <c r="FX12" s="107">
        <v>18.0</v>
      </c>
      <c r="FY12" s="121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3"/>
    </row>
    <row r="13" ht="30.0" customHeight="1">
      <c r="A13" s="97">
        <v>7.0</v>
      </c>
      <c r="B13" s="98" t="s">
        <v>14</v>
      </c>
      <c r="C13" s="98" t="s">
        <v>36</v>
      </c>
      <c r="D13" s="99">
        <v>2.0</v>
      </c>
      <c r="E13" s="98">
        <v>120.0</v>
      </c>
      <c r="F13" s="106">
        <v>200.0</v>
      </c>
      <c r="G13" s="100">
        <v>18.0</v>
      </c>
      <c r="H13" s="100"/>
      <c r="I13" s="135">
        <v>2.69</v>
      </c>
      <c r="J13" s="102">
        <f t="shared" si="1"/>
        <v>20.175</v>
      </c>
      <c r="K13" s="103">
        <f t="shared" si="2"/>
        <v>36</v>
      </c>
      <c r="L13" s="104">
        <f t="shared" si="3"/>
        <v>56.175</v>
      </c>
      <c r="M13" s="136">
        <v>6.0</v>
      </c>
      <c r="N13" s="109">
        <v>16.0</v>
      </c>
      <c r="O13" s="109">
        <v>6.0</v>
      </c>
      <c r="P13" s="109">
        <v>16.0</v>
      </c>
      <c r="Q13" s="109">
        <v>6.0</v>
      </c>
      <c r="R13" s="109">
        <v>16.0</v>
      </c>
      <c r="S13" s="109">
        <v>6.0</v>
      </c>
      <c r="T13" s="109">
        <v>18.0</v>
      </c>
      <c r="U13" s="106">
        <v>16.0</v>
      </c>
      <c r="V13" s="106">
        <v>32.0</v>
      </c>
      <c r="W13" s="106">
        <v>16.0</v>
      </c>
      <c r="X13" s="106">
        <v>32.0</v>
      </c>
      <c r="Y13" s="106">
        <v>16.0</v>
      </c>
      <c r="Z13" s="106">
        <v>32.0</v>
      </c>
      <c r="AA13" s="106">
        <v>16.0</v>
      </c>
      <c r="AB13" s="106">
        <v>32.0</v>
      </c>
      <c r="AC13" s="106">
        <v>16.0</v>
      </c>
      <c r="AD13" s="106">
        <v>32.0</v>
      </c>
      <c r="AE13" s="106">
        <v>16.0</v>
      </c>
      <c r="AF13" s="106">
        <v>32.0</v>
      </c>
      <c r="AG13" s="106">
        <v>16.0</v>
      </c>
      <c r="AH13" s="106">
        <v>32.0</v>
      </c>
      <c r="AI13" s="107">
        <v>16.0</v>
      </c>
      <c r="AJ13" s="107">
        <v>32.0</v>
      </c>
      <c r="AK13" s="108">
        <v>16.0</v>
      </c>
      <c r="AL13" s="106">
        <v>32.0</v>
      </c>
      <c r="AM13" s="106">
        <v>16.0</v>
      </c>
      <c r="AN13" s="106">
        <v>32.0</v>
      </c>
      <c r="AO13" s="106">
        <v>16.0</v>
      </c>
      <c r="AP13" s="107">
        <v>32.0</v>
      </c>
      <c r="AQ13" s="106">
        <v>16.0</v>
      </c>
      <c r="AR13" s="106">
        <v>32.0</v>
      </c>
      <c r="AS13" s="106">
        <v>16.0</v>
      </c>
      <c r="AT13" s="106">
        <v>32.0</v>
      </c>
      <c r="AU13" s="106">
        <v>16.0</v>
      </c>
      <c r="AV13" s="106">
        <v>32.0</v>
      </c>
      <c r="AW13" s="106">
        <v>16.0</v>
      </c>
      <c r="AX13" s="107">
        <v>32.0</v>
      </c>
      <c r="AY13" s="108">
        <v>16.0</v>
      </c>
      <c r="AZ13" s="106">
        <v>32.0</v>
      </c>
      <c r="BA13" s="106">
        <v>16.0</v>
      </c>
      <c r="BB13" s="106">
        <v>32.0</v>
      </c>
      <c r="BC13" s="106">
        <v>16.0</v>
      </c>
      <c r="BD13" s="106">
        <v>32.0</v>
      </c>
      <c r="BE13" s="106">
        <v>16.0</v>
      </c>
      <c r="BF13" s="106">
        <v>32.0</v>
      </c>
      <c r="BG13" s="106">
        <v>16.0</v>
      </c>
      <c r="BH13" s="124">
        <v>32.0</v>
      </c>
      <c r="BI13" s="108">
        <v>16.0</v>
      </c>
      <c r="BJ13" s="107">
        <v>32.0</v>
      </c>
      <c r="BK13" s="106">
        <v>16.0</v>
      </c>
      <c r="BL13" s="107">
        <v>32.0</v>
      </c>
      <c r="BM13" s="106">
        <v>16.0</v>
      </c>
      <c r="BN13" s="106">
        <v>32.0</v>
      </c>
      <c r="BO13" s="106">
        <v>16.0</v>
      </c>
      <c r="BP13" s="106">
        <v>32.0</v>
      </c>
      <c r="BQ13" s="106">
        <v>16.0</v>
      </c>
      <c r="BR13" s="106">
        <v>32.0</v>
      </c>
      <c r="BS13" s="106">
        <v>16.0</v>
      </c>
      <c r="BT13" s="106">
        <v>32.0</v>
      </c>
      <c r="BU13" s="106">
        <v>16.0</v>
      </c>
      <c r="BV13" s="106">
        <v>32.0</v>
      </c>
      <c r="BW13" s="106">
        <v>16.0</v>
      </c>
      <c r="BX13" s="106">
        <v>32.0</v>
      </c>
      <c r="BY13" s="106">
        <v>16.0</v>
      </c>
      <c r="BZ13" s="106">
        <v>32.0</v>
      </c>
      <c r="CA13" s="106">
        <v>16.0</v>
      </c>
      <c r="CB13" s="106">
        <v>32.0</v>
      </c>
      <c r="CC13" s="106">
        <v>16.0</v>
      </c>
      <c r="CD13" s="106">
        <v>32.0</v>
      </c>
      <c r="CE13" s="106">
        <v>16.0</v>
      </c>
      <c r="CF13" s="107">
        <v>32.0</v>
      </c>
      <c r="CG13" s="108">
        <v>16.0</v>
      </c>
      <c r="CH13" s="106">
        <v>32.0</v>
      </c>
      <c r="CI13" s="106">
        <v>16.0</v>
      </c>
      <c r="CJ13" s="106">
        <v>32.0</v>
      </c>
      <c r="CK13" s="106">
        <v>16.0</v>
      </c>
      <c r="CL13" s="106">
        <v>32.0</v>
      </c>
      <c r="CM13" s="106">
        <v>16.0</v>
      </c>
      <c r="CN13" s="106">
        <v>0.0</v>
      </c>
      <c r="CO13" s="106">
        <v>16.0</v>
      </c>
      <c r="CP13" s="106">
        <v>0.0</v>
      </c>
      <c r="CQ13" s="106">
        <v>16.0</v>
      </c>
      <c r="CR13" s="107">
        <v>0.0</v>
      </c>
      <c r="CS13" s="106">
        <v>16.0</v>
      </c>
      <c r="CT13" s="106">
        <v>0.0</v>
      </c>
      <c r="CU13" s="106">
        <v>16.0</v>
      </c>
      <c r="CV13" s="106">
        <v>32.0</v>
      </c>
      <c r="CW13" s="106">
        <v>16.0</v>
      </c>
      <c r="CX13" s="106">
        <v>32.0</v>
      </c>
      <c r="CY13" s="106">
        <v>16.0</v>
      </c>
      <c r="CZ13" s="106">
        <v>32.0</v>
      </c>
      <c r="DA13" s="106">
        <v>16.0</v>
      </c>
      <c r="DB13" s="106">
        <v>32.0</v>
      </c>
      <c r="DC13" s="106">
        <v>16.0</v>
      </c>
      <c r="DD13" s="107">
        <v>32.0</v>
      </c>
      <c r="DE13" s="108">
        <v>16.0</v>
      </c>
      <c r="DF13" s="106">
        <v>32.0</v>
      </c>
      <c r="DG13" s="106">
        <v>16.0</v>
      </c>
      <c r="DH13" s="107">
        <v>32.0</v>
      </c>
      <c r="DI13" s="106">
        <v>16.0</v>
      </c>
      <c r="DJ13" s="106">
        <v>32.0</v>
      </c>
      <c r="DK13" s="106">
        <v>16.0</v>
      </c>
      <c r="DL13" s="106">
        <v>32.0</v>
      </c>
      <c r="DM13" s="106">
        <v>16.0</v>
      </c>
      <c r="DN13" s="106">
        <v>32.0</v>
      </c>
      <c r="DO13" s="106">
        <v>16.0</v>
      </c>
      <c r="DP13" s="107">
        <v>32.0</v>
      </c>
      <c r="DQ13" s="106">
        <v>20.0</v>
      </c>
      <c r="DR13" s="106">
        <v>36.0</v>
      </c>
      <c r="DS13" s="106">
        <v>20.0</v>
      </c>
      <c r="DT13" s="106">
        <v>36.0</v>
      </c>
      <c r="DU13" s="106">
        <v>20.0</v>
      </c>
      <c r="DV13" s="106">
        <v>36.0</v>
      </c>
      <c r="DW13" s="106">
        <v>20.0</v>
      </c>
      <c r="DX13" s="106">
        <v>36.0</v>
      </c>
      <c r="DY13" s="106">
        <v>20.0</v>
      </c>
      <c r="DZ13" s="106">
        <v>36.0</v>
      </c>
      <c r="EA13" s="106">
        <v>20.0</v>
      </c>
      <c r="EB13" s="107">
        <v>36.0</v>
      </c>
      <c r="EC13" s="108">
        <v>20.0</v>
      </c>
      <c r="ED13" s="106">
        <v>36.0</v>
      </c>
      <c r="EE13" s="106">
        <v>20.0</v>
      </c>
      <c r="EF13" s="106">
        <v>36.0</v>
      </c>
      <c r="EG13" s="107">
        <v>20.0</v>
      </c>
      <c r="EH13" s="106">
        <v>36.0</v>
      </c>
      <c r="EI13" s="107">
        <v>20.0</v>
      </c>
      <c r="EJ13" s="106">
        <v>36.0</v>
      </c>
      <c r="EK13" s="106">
        <v>20.0</v>
      </c>
      <c r="EL13" s="106">
        <v>36.0</v>
      </c>
      <c r="EM13" s="107">
        <v>20.0</v>
      </c>
      <c r="EN13" s="106">
        <v>36.0</v>
      </c>
      <c r="EO13" s="106">
        <v>20.0</v>
      </c>
      <c r="EP13" s="106">
        <v>36.0</v>
      </c>
      <c r="EQ13" s="106">
        <v>20.0</v>
      </c>
      <c r="ER13" s="106">
        <v>36.0</v>
      </c>
      <c r="ES13" s="106">
        <v>20.0</v>
      </c>
      <c r="ET13" s="106">
        <v>36.0</v>
      </c>
      <c r="EU13" s="106">
        <v>20.0</v>
      </c>
      <c r="EV13" s="106">
        <v>36.0</v>
      </c>
      <c r="EW13" s="106">
        <v>20.0</v>
      </c>
      <c r="EX13" s="106">
        <v>36.0</v>
      </c>
      <c r="EY13" s="106">
        <v>20.0</v>
      </c>
      <c r="EZ13" s="124">
        <v>36.0</v>
      </c>
      <c r="FA13" s="108">
        <v>20.0</v>
      </c>
      <c r="FB13" s="106">
        <v>36.0</v>
      </c>
      <c r="FC13" s="106">
        <v>20.0</v>
      </c>
      <c r="FD13" s="106">
        <v>36.0</v>
      </c>
      <c r="FE13" s="106">
        <v>20.0</v>
      </c>
      <c r="FF13" s="106">
        <v>36.0</v>
      </c>
      <c r="FG13" s="106">
        <v>20.0</v>
      </c>
      <c r="FH13" s="106">
        <v>36.0</v>
      </c>
      <c r="FI13" s="106">
        <v>20.0</v>
      </c>
      <c r="FJ13" s="106">
        <v>36.0</v>
      </c>
      <c r="FK13" s="106">
        <v>20.0</v>
      </c>
      <c r="FL13" s="106">
        <v>36.0</v>
      </c>
      <c r="FM13" s="106">
        <v>20.0</v>
      </c>
      <c r="FN13" s="106">
        <v>36.0</v>
      </c>
      <c r="FO13" s="106">
        <v>20.0</v>
      </c>
      <c r="FP13" s="106">
        <v>36.0</v>
      </c>
      <c r="FQ13" s="106">
        <v>20.0</v>
      </c>
      <c r="FR13" s="106">
        <v>36.0</v>
      </c>
      <c r="FS13" s="106">
        <v>20.0</v>
      </c>
      <c r="FT13" s="106">
        <v>36.0</v>
      </c>
      <c r="FU13" s="106">
        <v>20.0</v>
      </c>
      <c r="FV13" s="106">
        <v>36.0</v>
      </c>
      <c r="FW13" s="106">
        <v>20.0</v>
      </c>
      <c r="FX13" s="107">
        <v>36.0</v>
      </c>
      <c r="FY13" s="121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3"/>
    </row>
    <row r="14" ht="30.0" customHeight="1">
      <c r="A14" s="111">
        <v>8.0</v>
      </c>
      <c r="B14" s="109" t="s">
        <v>14</v>
      </c>
      <c r="C14" s="109" t="s">
        <v>37</v>
      </c>
      <c r="D14" s="126">
        <v>1.0</v>
      </c>
      <c r="E14" s="109">
        <v>10.0</v>
      </c>
      <c r="F14" s="109">
        <v>10.0</v>
      </c>
      <c r="G14" s="127">
        <v>18.0</v>
      </c>
      <c r="H14" s="127"/>
      <c r="I14" s="128">
        <v>1.24</v>
      </c>
      <c r="J14" s="129">
        <f t="shared" si="1"/>
        <v>9.3</v>
      </c>
      <c r="K14" s="130">
        <f t="shared" si="2"/>
        <v>18</v>
      </c>
      <c r="L14" s="137">
        <f t="shared" si="3"/>
        <v>27.3</v>
      </c>
      <c r="M14" s="106">
        <v>7.0</v>
      </c>
      <c r="N14" s="106">
        <v>16.0</v>
      </c>
      <c r="O14" s="106">
        <v>7.0</v>
      </c>
      <c r="P14" s="106">
        <v>16.0</v>
      </c>
      <c r="Q14" s="106">
        <v>7.0</v>
      </c>
      <c r="R14" s="106">
        <v>16.0</v>
      </c>
      <c r="S14" s="106">
        <v>7.0</v>
      </c>
      <c r="T14" s="106">
        <v>16.0</v>
      </c>
      <c r="U14" s="106">
        <v>7.0</v>
      </c>
      <c r="V14" s="106">
        <v>16.0</v>
      </c>
      <c r="W14" s="106">
        <v>7.0</v>
      </c>
      <c r="X14" s="106">
        <v>16.0</v>
      </c>
      <c r="Y14" s="106">
        <v>7.0</v>
      </c>
      <c r="Z14" s="106">
        <v>16.0</v>
      </c>
      <c r="AA14" s="106">
        <v>7.0</v>
      </c>
      <c r="AB14" s="106">
        <v>16.0</v>
      </c>
      <c r="AC14" s="106"/>
      <c r="AD14" s="106"/>
      <c r="AE14" s="106"/>
      <c r="AF14" s="106"/>
      <c r="AG14" s="106">
        <v>7.0</v>
      </c>
      <c r="AH14" s="106">
        <v>16.0</v>
      </c>
      <c r="AI14" s="107">
        <v>7.0</v>
      </c>
      <c r="AJ14" s="107">
        <v>16.0</v>
      </c>
      <c r="AK14" s="108">
        <v>7.0</v>
      </c>
      <c r="AL14" s="106">
        <v>16.0</v>
      </c>
      <c r="AM14" s="106">
        <v>7.0</v>
      </c>
      <c r="AN14" s="106">
        <v>16.0</v>
      </c>
      <c r="AO14" s="106">
        <v>7.0</v>
      </c>
      <c r="AP14" s="107">
        <v>16.0</v>
      </c>
      <c r="AQ14" s="106">
        <v>7.0</v>
      </c>
      <c r="AR14" s="106">
        <v>16.0</v>
      </c>
      <c r="AS14" s="106">
        <v>7.0</v>
      </c>
      <c r="AT14" s="106">
        <v>16.0</v>
      </c>
      <c r="AU14" s="106"/>
      <c r="AV14" s="106"/>
      <c r="AW14" s="106"/>
      <c r="AX14" s="107"/>
      <c r="AY14" s="108"/>
      <c r="AZ14" s="106"/>
      <c r="BA14" s="138"/>
      <c r="BB14" s="138"/>
      <c r="BC14" s="138"/>
      <c r="BD14" s="138"/>
      <c r="BE14" s="106">
        <v>7.0</v>
      </c>
      <c r="BF14" s="106">
        <v>16.0</v>
      </c>
      <c r="BG14" s="106">
        <v>7.0</v>
      </c>
      <c r="BH14" s="124">
        <v>16.0</v>
      </c>
      <c r="BI14" s="108">
        <v>7.0</v>
      </c>
      <c r="BJ14" s="107">
        <v>16.0</v>
      </c>
      <c r="BK14" s="106">
        <v>7.0</v>
      </c>
      <c r="BL14" s="107">
        <v>16.0</v>
      </c>
      <c r="BM14" s="106">
        <v>7.0</v>
      </c>
      <c r="BN14" s="106">
        <v>16.0</v>
      </c>
      <c r="BO14" s="106">
        <v>7.0</v>
      </c>
      <c r="BP14" s="106">
        <v>16.0</v>
      </c>
      <c r="BQ14" s="106">
        <v>7.0</v>
      </c>
      <c r="BR14" s="106">
        <v>16.0</v>
      </c>
      <c r="BS14" s="106">
        <v>7.0</v>
      </c>
      <c r="BT14" s="106">
        <v>16.0</v>
      </c>
      <c r="BU14" s="106">
        <v>7.0</v>
      </c>
      <c r="BV14" s="106">
        <v>16.0</v>
      </c>
      <c r="BW14" s="106">
        <v>7.0</v>
      </c>
      <c r="BX14" s="106">
        <v>16.0</v>
      </c>
      <c r="BY14" s="122"/>
      <c r="BZ14" s="122"/>
      <c r="CA14" s="122"/>
      <c r="CB14" s="122"/>
      <c r="CC14" s="122"/>
      <c r="CD14" s="122"/>
      <c r="CE14" s="122"/>
      <c r="CF14" s="125"/>
      <c r="CG14" s="111">
        <v>7.0</v>
      </c>
      <c r="CH14" s="109">
        <v>16.0</v>
      </c>
      <c r="CI14" s="109">
        <v>7.0</v>
      </c>
      <c r="CJ14" s="109">
        <v>16.0</v>
      </c>
      <c r="CK14" s="109">
        <v>7.0</v>
      </c>
      <c r="CL14" s="109">
        <v>16.0</v>
      </c>
      <c r="CM14" s="109">
        <v>7.0</v>
      </c>
      <c r="CN14" s="109">
        <v>16.0</v>
      </c>
      <c r="CO14" s="109">
        <v>7.0</v>
      </c>
      <c r="CP14" s="109">
        <v>16.0</v>
      </c>
      <c r="CQ14" s="109">
        <v>7.0</v>
      </c>
      <c r="CR14" s="112">
        <v>16.0</v>
      </c>
      <c r="CS14" s="109">
        <v>7.0</v>
      </c>
      <c r="CT14" s="109">
        <v>16.0</v>
      </c>
      <c r="CU14" s="109">
        <v>7.0</v>
      </c>
      <c r="CV14" s="109">
        <v>16.0</v>
      </c>
      <c r="CW14" s="109">
        <v>7.0</v>
      </c>
      <c r="CX14" s="109">
        <v>16.0</v>
      </c>
      <c r="CY14" s="109">
        <v>7.0</v>
      </c>
      <c r="CZ14" s="109">
        <v>16.0</v>
      </c>
      <c r="DA14" s="109">
        <v>7.0</v>
      </c>
      <c r="DB14" s="109">
        <v>16.0</v>
      </c>
      <c r="DC14" s="109">
        <v>7.0</v>
      </c>
      <c r="DD14" s="112">
        <v>16.0</v>
      </c>
      <c r="DE14" s="111">
        <v>7.0</v>
      </c>
      <c r="DF14" s="109">
        <v>16.0</v>
      </c>
      <c r="DG14" s="109">
        <v>7.0</v>
      </c>
      <c r="DH14" s="112">
        <v>16.0</v>
      </c>
      <c r="DI14" s="109">
        <v>7.0</v>
      </c>
      <c r="DJ14" s="109">
        <v>16.0</v>
      </c>
      <c r="DK14" s="109">
        <v>7.0</v>
      </c>
      <c r="DL14" s="109">
        <v>16.0</v>
      </c>
      <c r="DM14" s="109">
        <v>7.0</v>
      </c>
      <c r="DN14" s="109">
        <v>16.0</v>
      </c>
      <c r="DO14" s="109">
        <v>7.0</v>
      </c>
      <c r="DP14" s="112">
        <v>16.0</v>
      </c>
      <c r="DQ14" s="109">
        <v>7.0</v>
      </c>
      <c r="DR14" s="109">
        <v>16.0</v>
      </c>
      <c r="DS14" s="109">
        <v>7.0</v>
      </c>
      <c r="DT14" s="109">
        <v>16.0</v>
      </c>
      <c r="DU14" s="109">
        <v>7.0</v>
      </c>
      <c r="DV14" s="109">
        <v>16.0</v>
      </c>
      <c r="DW14" s="109">
        <v>7.0</v>
      </c>
      <c r="DX14" s="109">
        <v>16.0</v>
      </c>
      <c r="DY14" s="109">
        <v>7.0</v>
      </c>
      <c r="DZ14" s="109">
        <v>16.0</v>
      </c>
      <c r="EA14" s="109">
        <v>7.0</v>
      </c>
      <c r="EB14" s="112">
        <v>16.0</v>
      </c>
      <c r="EC14" s="111">
        <v>9.0</v>
      </c>
      <c r="ED14" s="109">
        <v>18.0</v>
      </c>
      <c r="EE14" s="109">
        <v>9.0</v>
      </c>
      <c r="EF14" s="109">
        <v>18.0</v>
      </c>
      <c r="EG14" s="112">
        <v>9.0</v>
      </c>
      <c r="EH14" s="109">
        <v>18.0</v>
      </c>
      <c r="EI14" s="112">
        <v>9.0</v>
      </c>
      <c r="EJ14" s="109">
        <v>18.0</v>
      </c>
      <c r="EK14" s="109">
        <v>9.0</v>
      </c>
      <c r="EL14" s="109">
        <v>18.0</v>
      </c>
      <c r="EM14" s="112">
        <v>9.0</v>
      </c>
      <c r="EN14" s="109">
        <v>18.0</v>
      </c>
      <c r="EO14" s="109">
        <v>9.0</v>
      </c>
      <c r="EP14" s="109">
        <v>18.0</v>
      </c>
      <c r="EQ14" s="109">
        <v>9.0</v>
      </c>
      <c r="ER14" s="109">
        <v>18.0</v>
      </c>
      <c r="ES14" s="109">
        <v>9.0</v>
      </c>
      <c r="ET14" s="109">
        <v>18.0</v>
      </c>
      <c r="EU14" s="109">
        <v>9.0</v>
      </c>
      <c r="EV14" s="109">
        <v>18.0</v>
      </c>
      <c r="EW14" s="109">
        <v>9.0</v>
      </c>
      <c r="EX14" s="109">
        <v>18.0</v>
      </c>
      <c r="EY14" s="109">
        <v>9.0</v>
      </c>
      <c r="EZ14" s="110">
        <v>18.0</v>
      </c>
      <c r="FA14" s="111">
        <v>9.0</v>
      </c>
      <c r="FB14" s="109">
        <v>18.0</v>
      </c>
      <c r="FC14" s="109">
        <v>9.0</v>
      </c>
      <c r="FD14" s="109">
        <v>18.0</v>
      </c>
      <c r="FE14" s="109">
        <v>9.0</v>
      </c>
      <c r="FF14" s="109">
        <v>18.0</v>
      </c>
      <c r="FG14" s="109">
        <v>9.0</v>
      </c>
      <c r="FH14" s="109">
        <v>18.0</v>
      </c>
      <c r="FI14" s="109">
        <v>9.0</v>
      </c>
      <c r="FJ14" s="109">
        <v>18.0</v>
      </c>
      <c r="FK14" s="109">
        <v>9.0</v>
      </c>
      <c r="FL14" s="109">
        <v>18.0</v>
      </c>
      <c r="FM14" s="109">
        <v>9.0</v>
      </c>
      <c r="FN14" s="109">
        <v>18.0</v>
      </c>
      <c r="FO14" s="109">
        <v>9.0</v>
      </c>
      <c r="FP14" s="109">
        <v>18.0</v>
      </c>
      <c r="FQ14" s="109">
        <v>9.0</v>
      </c>
      <c r="FR14" s="109">
        <v>18.0</v>
      </c>
      <c r="FS14" s="109">
        <v>9.0</v>
      </c>
      <c r="FT14" s="109">
        <v>18.0</v>
      </c>
      <c r="FU14" s="109">
        <v>9.0</v>
      </c>
      <c r="FV14" s="109">
        <v>18.0</v>
      </c>
      <c r="FW14" s="109">
        <v>9.0</v>
      </c>
      <c r="FX14" s="112">
        <v>18.0</v>
      </c>
      <c r="FY14" s="121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3"/>
    </row>
    <row r="15" ht="30.0" customHeight="1">
      <c r="A15" s="97">
        <v>9.0</v>
      </c>
      <c r="B15" s="98" t="s">
        <v>14</v>
      </c>
      <c r="C15" s="98" t="s">
        <v>38</v>
      </c>
      <c r="D15" s="99">
        <v>2.0</v>
      </c>
      <c r="E15" s="98">
        <v>40.0</v>
      </c>
      <c r="F15" s="98"/>
      <c r="G15" s="100">
        <v>18.0</v>
      </c>
      <c r="H15" s="100"/>
      <c r="I15" s="135">
        <v>2.69</v>
      </c>
      <c r="J15" s="102">
        <f t="shared" si="1"/>
        <v>20.175</v>
      </c>
      <c r="K15" s="103">
        <f t="shared" si="2"/>
        <v>36</v>
      </c>
      <c r="L15" s="104">
        <f t="shared" si="3"/>
        <v>56.175</v>
      </c>
      <c r="M15" s="105">
        <v>16.0</v>
      </c>
      <c r="N15" s="106">
        <v>0.0</v>
      </c>
      <c r="O15" s="106">
        <v>16.0</v>
      </c>
      <c r="P15" s="106">
        <v>0.0</v>
      </c>
      <c r="Q15" s="106">
        <v>16.0</v>
      </c>
      <c r="R15" s="106">
        <v>0.0</v>
      </c>
      <c r="S15" s="106">
        <v>16.0</v>
      </c>
      <c r="T15" s="106">
        <v>0.0</v>
      </c>
      <c r="U15" s="139">
        <v>16.0</v>
      </c>
      <c r="V15" s="139">
        <v>0.0</v>
      </c>
      <c r="W15" s="139">
        <v>16.0</v>
      </c>
      <c r="X15" s="139">
        <v>0.0</v>
      </c>
      <c r="Y15" s="139">
        <v>16.0</v>
      </c>
      <c r="Z15" s="139">
        <v>0.0</v>
      </c>
      <c r="AA15" s="139">
        <v>16.0</v>
      </c>
      <c r="AB15" s="139">
        <v>0.0</v>
      </c>
      <c r="AC15" s="139">
        <v>16.0</v>
      </c>
      <c r="AD15" s="139">
        <v>0.0</v>
      </c>
      <c r="AE15" s="139">
        <v>16.0</v>
      </c>
      <c r="AF15" s="139">
        <v>0.0</v>
      </c>
      <c r="AG15" s="139">
        <v>16.0</v>
      </c>
      <c r="AH15" s="139">
        <v>0.0</v>
      </c>
      <c r="AI15" s="112">
        <v>16.0</v>
      </c>
      <c r="AJ15" s="112">
        <v>0.0</v>
      </c>
      <c r="AK15" s="111">
        <v>16.0</v>
      </c>
      <c r="AL15" s="109">
        <v>0.0</v>
      </c>
      <c r="AM15" s="109">
        <v>16.0</v>
      </c>
      <c r="AN15" s="109">
        <v>0.0</v>
      </c>
      <c r="AO15" s="109">
        <v>16.0</v>
      </c>
      <c r="AP15" s="112">
        <v>0.0</v>
      </c>
      <c r="AQ15" s="109">
        <v>16.0</v>
      </c>
      <c r="AR15" s="109">
        <v>0.0</v>
      </c>
      <c r="AS15" s="109">
        <v>16.0</v>
      </c>
      <c r="AT15" s="109">
        <v>0.0</v>
      </c>
      <c r="AU15" s="109">
        <v>16.0</v>
      </c>
      <c r="AV15" s="109">
        <v>0.0</v>
      </c>
      <c r="AW15" s="109">
        <v>16.0</v>
      </c>
      <c r="AX15" s="112">
        <v>0.0</v>
      </c>
      <c r="AY15" s="111">
        <v>16.0</v>
      </c>
      <c r="AZ15" s="109">
        <v>0.0</v>
      </c>
      <c r="BA15" s="109">
        <v>16.0</v>
      </c>
      <c r="BB15" s="109">
        <v>0.0</v>
      </c>
      <c r="BC15" s="109">
        <v>16.0</v>
      </c>
      <c r="BD15" s="109">
        <v>0.0</v>
      </c>
      <c r="BE15" s="109">
        <v>16.0</v>
      </c>
      <c r="BF15" s="109">
        <v>0.0</v>
      </c>
      <c r="BG15" s="109">
        <v>16.0</v>
      </c>
      <c r="BH15" s="110">
        <v>0.0</v>
      </c>
      <c r="BI15" s="111">
        <v>16.0</v>
      </c>
      <c r="BJ15" s="112"/>
      <c r="BK15" s="109">
        <v>16.0</v>
      </c>
      <c r="BL15" s="112"/>
      <c r="BM15" s="109">
        <v>16.0</v>
      </c>
      <c r="BN15" s="109">
        <v>32.0</v>
      </c>
      <c r="BO15" s="109">
        <v>16.0</v>
      </c>
      <c r="BP15" s="109">
        <v>32.0</v>
      </c>
      <c r="BQ15" s="109">
        <v>16.0</v>
      </c>
      <c r="BR15" s="109">
        <v>32.0</v>
      </c>
      <c r="BS15" s="109">
        <v>16.0</v>
      </c>
      <c r="BT15" s="109">
        <v>32.0</v>
      </c>
      <c r="BU15" s="109">
        <v>16.0</v>
      </c>
      <c r="BV15" s="109">
        <v>32.0</v>
      </c>
      <c r="BW15" s="109">
        <v>16.0</v>
      </c>
      <c r="BX15" s="109">
        <v>32.0</v>
      </c>
      <c r="BY15" s="109">
        <v>16.0</v>
      </c>
      <c r="BZ15" s="109">
        <v>32.0</v>
      </c>
      <c r="CA15" s="109">
        <v>16.0</v>
      </c>
      <c r="CB15" s="109">
        <v>32.0</v>
      </c>
      <c r="CC15" s="109">
        <v>16.0</v>
      </c>
      <c r="CD15" s="109">
        <v>32.0</v>
      </c>
      <c r="CE15" s="109">
        <v>16.0</v>
      </c>
      <c r="CF15" s="112">
        <v>32.0</v>
      </c>
      <c r="CG15" s="111">
        <v>16.0</v>
      </c>
      <c r="CH15" s="109">
        <v>32.0</v>
      </c>
      <c r="CI15" s="109">
        <v>16.0</v>
      </c>
      <c r="CJ15" s="109">
        <v>32.0</v>
      </c>
      <c r="CK15" s="109">
        <v>16.0</v>
      </c>
      <c r="CL15" s="109">
        <v>32.0</v>
      </c>
      <c r="CM15" s="109">
        <v>16.0</v>
      </c>
      <c r="CN15" s="109">
        <v>32.0</v>
      </c>
      <c r="CO15" s="109">
        <v>16.0</v>
      </c>
      <c r="CP15" s="109">
        <v>32.0</v>
      </c>
      <c r="CQ15" s="109">
        <v>16.0</v>
      </c>
      <c r="CR15" s="112">
        <v>32.0</v>
      </c>
      <c r="CS15" s="109">
        <v>16.0</v>
      </c>
      <c r="CT15" s="109">
        <v>32.0</v>
      </c>
      <c r="CU15" s="109">
        <v>16.0</v>
      </c>
      <c r="CV15" s="109">
        <v>32.0</v>
      </c>
      <c r="CW15" s="109">
        <v>16.0</v>
      </c>
      <c r="CX15" s="109">
        <v>32.0</v>
      </c>
      <c r="CY15" s="109">
        <v>16.0</v>
      </c>
      <c r="CZ15" s="109">
        <v>32.0</v>
      </c>
      <c r="DA15" s="109">
        <v>16.0</v>
      </c>
      <c r="DB15" s="109">
        <v>32.0</v>
      </c>
      <c r="DC15" s="109">
        <v>16.0</v>
      </c>
      <c r="DD15" s="112">
        <v>0.0</v>
      </c>
      <c r="DE15" s="111">
        <v>16.0</v>
      </c>
      <c r="DF15" s="109"/>
      <c r="DG15" s="109">
        <v>16.0</v>
      </c>
      <c r="DH15" s="112"/>
      <c r="DI15" s="109">
        <v>16.0</v>
      </c>
      <c r="DJ15" s="109"/>
      <c r="DK15" s="109">
        <v>16.0</v>
      </c>
      <c r="DL15" s="109"/>
      <c r="DM15" s="109">
        <v>16.0</v>
      </c>
      <c r="DN15" s="109"/>
      <c r="DO15" s="109">
        <v>16.0</v>
      </c>
      <c r="DP15" s="112"/>
      <c r="DQ15" s="109">
        <v>20.0</v>
      </c>
      <c r="DR15" s="109"/>
      <c r="DS15" s="109">
        <v>20.0</v>
      </c>
      <c r="DT15" s="109"/>
      <c r="DU15" s="109">
        <v>20.0</v>
      </c>
      <c r="DV15" s="109">
        <v>36.0</v>
      </c>
      <c r="DW15" s="109">
        <v>20.0</v>
      </c>
      <c r="DX15" s="109">
        <v>36.0</v>
      </c>
      <c r="DY15" s="109">
        <v>20.0</v>
      </c>
      <c r="DZ15" s="109">
        <v>36.0</v>
      </c>
      <c r="EA15" s="109">
        <v>20.0</v>
      </c>
      <c r="EB15" s="112">
        <v>36.0</v>
      </c>
      <c r="EC15" s="111">
        <v>20.0</v>
      </c>
      <c r="ED15" s="109">
        <v>36.0</v>
      </c>
      <c r="EE15" s="109">
        <v>20.0</v>
      </c>
      <c r="EF15" s="109">
        <v>36.0</v>
      </c>
      <c r="EG15" s="112">
        <v>20.0</v>
      </c>
      <c r="EH15" s="109">
        <v>36.0</v>
      </c>
      <c r="EI15" s="112">
        <v>20.0</v>
      </c>
      <c r="EJ15" s="109">
        <v>36.0</v>
      </c>
      <c r="EK15" s="109">
        <v>20.0</v>
      </c>
      <c r="EL15" s="109">
        <v>36.0</v>
      </c>
      <c r="EM15" s="112">
        <v>20.0</v>
      </c>
      <c r="EN15" s="109">
        <v>36.0</v>
      </c>
      <c r="EO15" s="109">
        <v>20.0</v>
      </c>
      <c r="EP15" s="109">
        <v>36.0</v>
      </c>
      <c r="EQ15" s="109">
        <v>20.0</v>
      </c>
      <c r="ER15" s="109">
        <v>36.0</v>
      </c>
      <c r="ES15" s="109">
        <v>20.0</v>
      </c>
      <c r="ET15" s="109">
        <v>36.0</v>
      </c>
      <c r="EU15" s="109">
        <v>20.0</v>
      </c>
      <c r="EV15" s="109">
        <v>36.0</v>
      </c>
      <c r="EW15" s="109">
        <v>20.0</v>
      </c>
      <c r="EX15" s="109">
        <v>36.0</v>
      </c>
      <c r="EY15" s="109">
        <v>20.0</v>
      </c>
      <c r="EZ15" s="110">
        <v>36.0</v>
      </c>
      <c r="FA15" s="111">
        <v>20.0</v>
      </c>
      <c r="FB15" s="109">
        <v>36.0</v>
      </c>
      <c r="FC15" s="109">
        <v>20.0</v>
      </c>
      <c r="FD15" s="109">
        <v>36.0</v>
      </c>
      <c r="FE15" s="109">
        <v>20.0</v>
      </c>
      <c r="FF15" s="109">
        <v>36.0</v>
      </c>
      <c r="FG15" s="109">
        <v>20.0</v>
      </c>
      <c r="FH15" s="109">
        <v>36.0</v>
      </c>
      <c r="FI15" s="109">
        <v>20.0</v>
      </c>
      <c r="FJ15" s="109">
        <v>36.0</v>
      </c>
      <c r="FK15" s="109">
        <v>20.0</v>
      </c>
      <c r="FL15" s="109">
        <v>36.0</v>
      </c>
      <c r="FM15" s="109">
        <v>20.0</v>
      </c>
      <c r="FN15" s="109">
        <v>36.0</v>
      </c>
      <c r="FO15" s="109">
        <v>20.0</v>
      </c>
      <c r="FP15" s="109">
        <v>36.0</v>
      </c>
      <c r="FQ15" s="109">
        <v>20.0</v>
      </c>
      <c r="FR15" s="109">
        <v>36.0</v>
      </c>
      <c r="FS15" s="109">
        <v>20.0</v>
      </c>
      <c r="FT15" s="109">
        <v>36.0</v>
      </c>
      <c r="FU15" s="109">
        <v>20.0</v>
      </c>
      <c r="FV15" s="109">
        <v>36.0</v>
      </c>
      <c r="FW15" s="109">
        <v>20.0</v>
      </c>
      <c r="FX15" s="112">
        <v>36.0</v>
      </c>
      <c r="FY15" s="121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3"/>
    </row>
    <row r="16" ht="30.0" customHeight="1">
      <c r="A16" s="97">
        <v>10.0</v>
      </c>
      <c r="B16" s="98" t="s">
        <v>15</v>
      </c>
      <c r="C16" s="98" t="s">
        <v>39</v>
      </c>
      <c r="D16" s="99">
        <v>1.0</v>
      </c>
      <c r="E16" s="98"/>
      <c r="F16" s="98"/>
      <c r="G16" s="100">
        <v>18.0</v>
      </c>
      <c r="H16" s="100"/>
      <c r="I16" s="101">
        <v>0.98</v>
      </c>
      <c r="J16" s="102">
        <f t="shared" si="1"/>
        <v>7.35</v>
      </c>
      <c r="K16" s="103">
        <f t="shared" si="2"/>
        <v>18</v>
      </c>
      <c r="L16" s="104">
        <f t="shared" si="3"/>
        <v>25.35</v>
      </c>
      <c r="M16" s="105">
        <v>6.0</v>
      </c>
      <c r="N16" s="106"/>
      <c r="O16" s="106">
        <v>6.0</v>
      </c>
      <c r="P16" s="106"/>
      <c r="Q16" s="106">
        <v>6.0</v>
      </c>
      <c r="R16" s="106"/>
      <c r="S16" s="106">
        <v>6.0</v>
      </c>
      <c r="T16" s="106"/>
      <c r="U16" s="106">
        <v>6.0</v>
      </c>
      <c r="V16" s="106"/>
      <c r="W16" s="106">
        <v>6.0</v>
      </c>
      <c r="X16" s="106"/>
      <c r="Y16" s="106">
        <v>6.0</v>
      </c>
      <c r="Z16" s="106"/>
      <c r="AA16" s="106">
        <v>6.0</v>
      </c>
      <c r="AB16" s="106"/>
      <c r="AC16" s="106">
        <v>6.0</v>
      </c>
      <c r="AD16" s="106"/>
      <c r="AE16" s="106">
        <v>6.0</v>
      </c>
      <c r="AF16" s="106"/>
      <c r="AG16" s="106">
        <v>6.0</v>
      </c>
      <c r="AH16" s="106"/>
      <c r="AI16" s="107">
        <v>6.0</v>
      </c>
      <c r="AJ16" s="107"/>
      <c r="AK16" s="108">
        <v>6.0</v>
      </c>
      <c r="AL16" s="106"/>
      <c r="AM16" s="106">
        <v>6.0</v>
      </c>
      <c r="AN16" s="106"/>
      <c r="AO16" s="106">
        <v>6.0</v>
      </c>
      <c r="AP16" s="107"/>
      <c r="AQ16" s="106">
        <v>6.0</v>
      </c>
      <c r="AR16" s="106"/>
      <c r="AS16" s="106">
        <v>6.0</v>
      </c>
      <c r="AT16" s="106"/>
      <c r="AU16" s="106">
        <v>6.0</v>
      </c>
      <c r="AV16" s="106"/>
      <c r="AW16" s="106">
        <v>6.0</v>
      </c>
      <c r="AX16" s="107"/>
      <c r="AY16" s="108">
        <v>6.0</v>
      </c>
      <c r="AZ16" s="106"/>
      <c r="BA16" s="140">
        <v>6.0</v>
      </c>
      <c r="BB16" s="140"/>
      <c r="BC16" s="140">
        <v>6.0</v>
      </c>
      <c r="BD16" s="140"/>
      <c r="BE16" s="140">
        <v>6.0</v>
      </c>
      <c r="BF16" s="140"/>
      <c r="BG16" s="140">
        <v>6.0</v>
      </c>
      <c r="BH16" s="141"/>
      <c r="BI16" s="108"/>
      <c r="BJ16" s="107">
        <v>6.0</v>
      </c>
      <c r="BK16" s="106"/>
      <c r="BL16" s="107">
        <v>6.0</v>
      </c>
      <c r="BM16" s="106"/>
      <c r="BN16" s="106">
        <v>6.0</v>
      </c>
      <c r="BO16" s="106"/>
      <c r="BP16" s="106">
        <v>6.0</v>
      </c>
      <c r="BQ16" s="106"/>
      <c r="BR16" s="106">
        <v>6.0</v>
      </c>
      <c r="BS16" s="106"/>
      <c r="BT16" s="106">
        <v>6.0</v>
      </c>
      <c r="BU16" s="106"/>
      <c r="BV16" s="106">
        <v>6.0</v>
      </c>
      <c r="BW16" s="106"/>
      <c r="BX16" s="106">
        <v>6.0</v>
      </c>
      <c r="BY16" s="106"/>
      <c r="BZ16" s="106">
        <v>6.0</v>
      </c>
      <c r="CA16" s="106"/>
      <c r="CB16" s="106">
        <v>6.0</v>
      </c>
      <c r="CC16" s="106"/>
      <c r="CD16" s="106">
        <v>6.0</v>
      </c>
      <c r="CE16" s="106"/>
      <c r="CF16" s="107">
        <v>6.0</v>
      </c>
      <c r="CG16" s="108"/>
      <c r="CH16" s="106">
        <v>6.0</v>
      </c>
      <c r="CI16" s="106"/>
      <c r="CJ16" s="106">
        <v>6.0</v>
      </c>
      <c r="CK16" s="106"/>
      <c r="CL16" s="106">
        <v>6.0</v>
      </c>
      <c r="CM16" s="106"/>
      <c r="CN16" s="106">
        <v>6.0</v>
      </c>
      <c r="CO16" s="106"/>
      <c r="CP16" s="106">
        <v>6.0</v>
      </c>
      <c r="CQ16" s="106"/>
      <c r="CR16" s="107">
        <v>6.0</v>
      </c>
      <c r="CS16" s="106"/>
      <c r="CT16" s="106">
        <v>6.0</v>
      </c>
      <c r="CU16" s="106"/>
      <c r="CV16" s="106">
        <v>6.0</v>
      </c>
      <c r="CW16" s="106"/>
      <c r="CX16" s="106">
        <v>6.0</v>
      </c>
      <c r="CY16" s="106"/>
      <c r="CZ16" s="106">
        <v>6.0</v>
      </c>
      <c r="DA16" s="106"/>
      <c r="DB16" s="106">
        <v>6.0</v>
      </c>
      <c r="DC16" s="138"/>
      <c r="DD16" s="107">
        <v>6.0</v>
      </c>
      <c r="DE16" s="108"/>
      <c r="DF16" s="106">
        <v>6.0</v>
      </c>
      <c r="DG16" s="106"/>
      <c r="DH16" s="107">
        <v>6.0</v>
      </c>
      <c r="DI16" s="106"/>
      <c r="DJ16" s="106">
        <v>6.0</v>
      </c>
      <c r="DK16" s="106"/>
      <c r="DL16" s="106">
        <v>6.0</v>
      </c>
      <c r="DM16" s="106"/>
      <c r="DN16" s="106">
        <v>6.0</v>
      </c>
      <c r="DO16" s="106"/>
      <c r="DP16" s="107">
        <v>6.0</v>
      </c>
      <c r="DQ16" s="106"/>
      <c r="DR16" s="106">
        <v>7.0</v>
      </c>
      <c r="DS16" s="106"/>
      <c r="DT16" s="106">
        <v>7.0</v>
      </c>
      <c r="DU16" s="106"/>
      <c r="DV16" s="106">
        <v>7.0</v>
      </c>
      <c r="DW16" s="106"/>
      <c r="DX16" s="106">
        <v>7.0</v>
      </c>
      <c r="DY16" s="106"/>
      <c r="DZ16" s="106">
        <v>7.0</v>
      </c>
      <c r="EA16" s="106">
        <v>7.0</v>
      </c>
      <c r="EB16" s="107"/>
      <c r="EC16" s="108">
        <v>7.0</v>
      </c>
      <c r="ED16" s="106"/>
      <c r="EE16" s="106">
        <v>7.0</v>
      </c>
      <c r="EF16" s="106"/>
      <c r="EG16" s="107">
        <v>7.0</v>
      </c>
      <c r="EH16" s="106"/>
      <c r="EI16" s="107">
        <v>7.0</v>
      </c>
      <c r="EJ16" s="106"/>
      <c r="EK16" s="106">
        <v>7.0</v>
      </c>
      <c r="EL16" s="106"/>
      <c r="EM16" s="107">
        <v>7.0</v>
      </c>
      <c r="EN16" s="106"/>
      <c r="EO16" s="106">
        <v>7.0</v>
      </c>
      <c r="EP16" s="106"/>
      <c r="EQ16" s="106">
        <v>7.0</v>
      </c>
      <c r="ER16" s="106"/>
      <c r="ES16" s="106">
        <v>7.0</v>
      </c>
      <c r="ET16" s="106"/>
      <c r="EU16" s="106">
        <v>7.0</v>
      </c>
      <c r="EV16" s="106"/>
      <c r="EW16" s="106">
        <v>7.0</v>
      </c>
      <c r="EX16" s="106"/>
      <c r="EY16" s="106">
        <v>7.0</v>
      </c>
      <c r="EZ16" s="124"/>
      <c r="FA16" s="108">
        <v>7.0</v>
      </c>
      <c r="FB16" s="106"/>
      <c r="FC16" s="106">
        <v>7.0</v>
      </c>
      <c r="FD16" s="106"/>
      <c r="FE16" s="106">
        <v>7.0</v>
      </c>
      <c r="FF16" s="106"/>
      <c r="FG16" s="106">
        <v>7.0</v>
      </c>
      <c r="FH16" s="106"/>
      <c r="FI16" s="106">
        <v>7.0</v>
      </c>
      <c r="FJ16" s="106"/>
      <c r="FK16" s="106">
        <v>7.0</v>
      </c>
      <c r="FL16" s="106"/>
      <c r="FM16" s="106">
        <v>7.0</v>
      </c>
      <c r="FN16" s="106"/>
      <c r="FO16" s="106">
        <v>7.0</v>
      </c>
      <c r="FP16" s="106"/>
      <c r="FQ16" s="106">
        <v>7.0</v>
      </c>
      <c r="FR16" s="106"/>
      <c r="FS16" s="106">
        <v>7.0</v>
      </c>
      <c r="FT16" s="106"/>
      <c r="FU16" s="106">
        <v>7.0</v>
      </c>
      <c r="FV16" s="106"/>
      <c r="FW16" s="106">
        <v>7.0</v>
      </c>
      <c r="FX16" s="107"/>
      <c r="FY16" s="121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3"/>
    </row>
    <row r="17" ht="30.0" customHeight="1">
      <c r="A17" s="97">
        <v>11.0</v>
      </c>
      <c r="B17" s="98" t="s">
        <v>16</v>
      </c>
      <c r="C17" s="98" t="s">
        <v>40</v>
      </c>
      <c r="D17" s="99">
        <v>1.0</v>
      </c>
      <c r="E17" s="98"/>
      <c r="F17" s="98"/>
      <c r="G17" s="100">
        <v>18.0</v>
      </c>
      <c r="H17" s="100"/>
      <c r="I17" s="135">
        <v>0.99</v>
      </c>
      <c r="J17" s="102">
        <f t="shared" si="1"/>
        <v>7.425</v>
      </c>
      <c r="K17" s="103">
        <f t="shared" si="2"/>
        <v>18</v>
      </c>
      <c r="L17" s="104">
        <f t="shared" si="3"/>
        <v>25.425</v>
      </c>
      <c r="M17" s="136">
        <v>6.0</v>
      </c>
      <c r="N17" s="109">
        <v>16.0</v>
      </c>
      <c r="O17" s="109">
        <v>6.0</v>
      </c>
      <c r="P17" s="109">
        <v>16.0</v>
      </c>
      <c r="Q17" s="109">
        <v>6.0</v>
      </c>
      <c r="R17" s="109">
        <v>16.0</v>
      </c>
      <c r="S17" s="109">
        <v>6.0</v>
      </c>
      <c r="T17" s="109">
        <v>16.0</v>
      </c>
      <c r="U17" s="109">
        <v>6.0</v>
      </c>
      <c r="V17" s="109">
        <v>16.0</v>
      </c>
      <c r="W17" s="109">
        <v>6.0</v>
      </c>
      <c r="X17" s="109">
        <v>16.0</v>
      </c>
      <c r="Y17" s="109">
        <v>6.0</v>
      </c>
      <c r="Z17" s="109">
        <v>16.0</v>
      </c>
      <c r="AA17" s="109">
        <v>6.0</v>
      </c>
      <c r="AB17" s="109">
        <v>16.0</v>
      </c>
      <c r="AC17" s="109">
        <v>6.0</v>
      </c>
      <c r="AD17" s="109">
        <v>16.0</v>
      </c>
      <c r="AE17" s="109">
        <v>6.0</v>
      </c>
      <c r="AF17" s="109">
        <v>16.0</v>
      </c>
      <c r="AG17" s="139">
        <v>6.0</v>
      </c>
      <c r="AH17" s="139">
        <v>16.0</v>
      </c>
      <c r="AI17" s="142">
        <v>6.0</v>
      </c>
      <c r="AJ17" s="142">
        <v>16.0</v>
      </c>
      <c r="AK17" s="111">
        <v>6.0</v>
      </c>
      <c r="AL17" s="109">
        <v>16.0</v>
      </c>
      <c r="AM17" s="109">
        <v>6.0</v>
      </c>
      <c r="AN17" s="109">
        <v>16.0</v>
      </c>
      <c r="AO17" s="109">
        <v>6.0</v>
      </c>
      <c r="AP17" s="112">
        <v>16.0</v>
      </c>
      <c r="AQ17" s="109">
        <v>6.0</v>
      </c>
      <c r="AR17" s="109">
        <v>16.0</v>
      </c>
      <c r="AS17" s="109">
        <v>6.0</v>
      </c>
      <c r="AT17" s="109">
        <v>16.0</v>
      </c>
      <c r="AU17" s="109">
        <v>6.0</v>
      </c>
      <c r="AV17" s="109">
        <v>16.0</v>
      </c>
      <c r="AW17" s="109">
        <v>6.0</v>
      </c>
      <c r="AX17" s="112">
        <v>16.0</v>
      </c>
      <c r="AY17" s="111">
        <v>6.0</v>
      </c>
      <c r="AZ17" s="109">
        <v>16.0</v>
      </c>
      <c r="BA17" s="109">
        <v>6.0</v>
      </c>
      <c r="BB17" s="109">
        <v>16.0</v>
      </c>
      <c r="BC17" s="109">
        <v>6.0</v>
      </c>
      <c r="BD17" s="109">
        <v>16.0</v>
      </c>
      <c r="BE17" s="109">
        <v>6.0</v>
      </c>
      <c r="BF17" s="109">
        <v>16.0</v>
      </c>
      <c r="BG17" s="109">
        <v>6.0</v>
      </c>
      <c r="BH17" s="110">
        <v>16.0</v>
      </c>
      <c r="BI17" s="111">
        <v>6.0</v>
      </c>
      <c r="BJ17" s="112">
        <v>16.0</v>
      </c>
      <c r="BK17" s="109">
        <v>6.0</v>
      </c>
      <c r="BL17" s="112">
        <v>16.0</v>
      </c>
      <c r="BM17" s="109">
        <v>6.0</v>
      </c>
      <c r="BN17" s="109">
        <v>16.0</v>
      </c>
      <c r="BO17" s="109">
        <v>6.0</v>
      </c>
      <c r="BP17" s="109">
        <v>16.0</v>
      </c>
      <c r="BQ17" s="109">
        <v>6.0</v>
      </c>
      <c r="BR17" s="109">
        <v>16.0</v>
      </c>
      <c r="BS17" s="109">
        <v>6.0</v>
      </c>
      <c r="BT17" s="109">
        <v>16.0</v>
      </c>
      <c r="BU17" s="109">
        <v>6.0</v>
      </c>
      <c r="BV17" s="109">
        <v>16.0</v>
      </c>
      <c r="BW17" s="109">
        <v>6.0</v>
      </c>
      <c r="BX17" s="109">
        <v>16.0</v>
      </c>
      <c r="BY17" s="109">
        <v>6.0</v>
      </c>
      <c r="BZ17" s="109">
        <v>16.0</v>
      </c>
      <c r="CA17" s="109">
        <v>6.0</v>
      </c>
      <c r="CB17" s="109">
        <v>16.0</v>
      </c>
      <c r="CC17" s="109">
        <v>6.0</v>
      </c>
      <c r="CD17" s="109">
        <v>16.0</v>
      </c>
      <c r="CE17" s="109">
        <v>6.0</v>
      </c>
      <c r="CF17" s="112">
        <v>16.0</v>
      </c>
      <c r="CG17" s="111">
        <v>6.0</v>
      </c>
      <c r="CH17" s="109">
        <v>16.0</v>
      </c>
      <c r="CI17" s="109">
        <v>6.0</v>
      </c>
      <c r="CJ17" s="109">
        <v>16.0</v>
      </c>
      <c r="CK17" s="109">
        <v>6.0</v>
      </c>
      <c r="CL17" s="109">
        <v>16.0</v>
      </c>
      <c r="CM17" s="109">
        <v>6.0</v>
      </c>
      <c r="CN17" s="109">
        <v>16.0</v>
      </c>
      <c r="CO17" s="109">
        <v>6.0</v>
      </c>
      <c r="CP17" s="109">
        <v>16.0</v>
      </c>
      <c r="CQ17" s="109">
        <v>6.0</v>
      </c>
      <c r="CR17" s="112">
        <v>16.0</v>
      </c>
      <c r="CS17" s="109">
        <v>6.0</v>
      </c>
      <c r="CT17" s="109">
        <v>16.0</v>
      </c>
      <c r="CU17" s="109">
        <v>6.0</v>
      </c>
      <c r="CV17" s="109">
        <v>16.0</v>
      </c>
      <c r="CW17" s="109">
        <v>6.0</v>
      </c>
      <c r="CX17" s="109">
        <v>16.0</v>
      </c>
      <c r="CY17" s="109">
        <v>6.0</v>
      </c>
      <c r="CZ17" s="109">
        <v>16.0</v>
      </c>
      <c r="DA17" s="109">
        <v>6.0</v>
      </c>
      <c r="DB17" s="109">
        <v>16.0</v>
      </c>
      <c r="DC17" s="109">
        <v>6.0</v>
      </c>
      <c r="DD17" s="112">
        <v>16.0</v>
      </c>
      <c r="DE17" s="111">
        <v>6.0</v>
      </c>
      <c r="DF17" s="109">
        <v>16.0</v>
      </c>
      <c r="DG17" s="109">
        <v>6.0</v>
      </c>
      <c r="DH17" s="112">
        <v>16.0</v>
      </c>
      <c r="DI17" s="109">
        <v>6.0</v>
      </c>
      <c r="DJ17" s="109">
        <v>16.0</v>
      </c>
      <c r="DK17" s="109">
        <v>6.0</v>
      </c>
      <c r="DL17" s="109">
        <v>16.0</v>
      </c>
      <c r="DM17" s="109">
        <v>6.0</v>
      </c>
      <c r="DN17" s="109">
        <v>16.0</v>
      </c>
      <c r="DO17" s="109">
        <v>6.0</v>
      </c>
      <c r="DP17" s="112">
        <v>16.0</v>
      </c>
      <c r="DQ17" s="109">
        <v>7.0</v>
      </c>
      <c r="DR17" s="109">
        <v>18.0</v>
      </c>
      <c r="DS17" s="109">
        <v>7.0</v>
      </c>
      <c r="DT17" s="109">
        <v>18.0</v>
      </c>
      <c r="DU17" s="109">
        <v>7.0</v>
      </c>
      <c r="DV17" s="109">
        <v>18.0</v>
      </c>
      <c r="DW17" s="109">
        <v>7.0</v>
      </c>
      <c r="DX17" s="109">
        <v>18.0</v>
      </c>
      <c r="DY17" s="109">
        <v>7.0</v>
      </c>
      <c r="DZ17" s="109">
        <v>18.0</v>
      </c>
      <c r="EA17" s="109">
        <v>7.0</v>
      </c>
      <c r="EB17" s="112">
        <v>18.0</v>
      </c>
      <c r="EC17" s="111">
        <v>7.0</v>
      </c>
      <c r="ED17" s="109">
        <v>18.0</v>
      </c>
      <c r="EE17" s="109">
        <v>7.0</v>
      </c>
      <c r="EF17" s="109">
        <v>18.0</v>
      </c>
      <c r="EG17" s="112">
        <v>7.0</v>
      </c>
      <c r="EH17" s="109">
        <v>18.0</v>
      </c>
      <c r="EI17" s="112">
        <v>7.0</v>
      </c>
      <c r="EJ17" s="109">
        <v>18.0</v>
      </c>
      <c r="EK17" s="109">
        <v>7.0</v>
      </c>
      <c r="EL17" s="109">
        <v>18.0</v>
      </c>
      <c r="EM17" s="112">
        <v>7.0</v>
      </c>
      <c r="EN17" s="109">
        <v>18.0</v>
      </c>
      <c r="EO17" s="109">
        <v>7.0</v>
      </c>
      <c r="EP17" s="109">
        <v>18.0</v>
      </c>
      <c r="EQ17" s="109">
        <v>7.0</v>
      </c>
      <c r="ER17" s="109">
        <v>18.0</v>
      </c>
      <c r="ES17" s="109">
        <v>7.0</v>
      </c>
      <c r="ET17" s="109">
        <v>18.0</v>
      </c>
      <c r="EU17" s="109">
        <v>7.0</v>
      </c>
      <c r="EV17" s="109">
        <v>18.0</v>
      </c>
      <c r="EW17" s="109">
        <v>7.0</v>
      </c>
      <c r="EX17" s="109">
        <v>18.0</v>
      </c>
      <c r="EY17" s="109">
        <v>7.0</v>
      </c>
      <c r="EZ17" s="110">
        <v>18.0</v>
      </c>
      <c r="FA17" s="111">
        <v>7.0</v>
      </c>
      <c r="FB17" s="109"/>
      <c r="FC17" s="109">
        <v>7.0</v>
      </c>
      <c r="FD17" s="109"/>
      <c r="FE17" s="109">
        <v>7.0</v>
      </c>
      <c r="FF17" s="109"/>
      <c r="FG17" s="109">
        <v>7.0</v>
      </c>
      <c r="FH17" s="109"/>
      <c r="FI17" s="109">
        <v>7.0</v>
      </c>
      <c r="FJ17" s="109"/>
      <c r="FK17" s="109">
        <v>7.0</v>
      </c>
      <c r="FL17" s="109"/>
      <c r="FM17" s="109">
        <v>7.0</v>
      </c>
      <c r="FN17" s="109"/>
      <c r="FO17" s="109">
        <v>7.0</v>
      </c>
      <c r="FP17" s="109">
        <v>18.0</v>
      </c>
      <c r="FQ17" s="109">
        <v>7.0</v>
      </c>
      <c r="FR17" s="109">
        <v>18.0</v>
      </c>
      <c r="FS17" s="109">
        <v>7.0</v>
      </c>
      <c r="FT17" s="109">
        <v>18.0</v>
      </c>
      <c r="FU17" s="109">
        <v>7.0</v>
      </c>
      <c r="FV17" s="109">
        <v>18.0</v>
      </c>
      <c r="FW17" s="134"/>
      <c r="FX17" s="143"/>
      <c r="FY17" s="121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3"/>
    </row>
    <row r="18" ht="30.0" customHeight="1">
      <c r="A18" s="111">
        <v>12.0</v>
      </c>
      <c r="B18" s="109" t="s">
        <v>15</v>
      </c>
      <c r="C18" s="109" t="s">
        <v>41</v>
      </c>
      <c r="D18" s="126">
        <v>3.0</v>
      </c>
      <c r="E18" s="109"/>
      <c r="F18" s="109"/>
      <c r="G18" s="127">
        <v>18.0</v>
      </c>
      <c r="H18" s="127">
        <v>5.0</v>
      </c>
      <c r="I18" s="128">
        <v>2.69</v>
      </c>
      <c r="J18" s="129">
        <f t="shared" si="1"/>
        <v>20.175</v>
      </c>
      <c r="K18" s="130">
        <f t="shared" si="2"/>
        <v>59</v>
      </c>
      <c r="L18" s="131">
        <f t="shared" si="3"/>
        <v>79.175</v>
      </c>
      <c r="M18" s="136">
        <v>16.0</v>
      </c>
      <c r="N18" s="109">
        <v>32.0</v>
      </c>
      <c r="O18" s="109">
        <v>16.0</v>
      </c>
      <c r="P18" s="109">
        <v>32.0</v>
      </c>
      <c r="Q18" s="109">
        <v>16.0</v>
      </c>
      <c r="R18" s="109">
        <v>32.0</v>
      </c>
      <c r="S18" s="109">
        <v>16.0</v>
      </c>
      <c r="T18" s="109">
        <v>32.0</v>
      </c>
      <c r="U18" s="109">
        <v>16.0</v>
      </c>
      <c r="V18" s="109">
        <v>32.0</v>
      </c>
      <c r="W18" s="109">
        <v>16.0</v>
      </c>
      <c r="X18" s="109">
        <v>32.0</v>
      </c>
      <c r="Y18" s="109">
        <v>16.0</v>
      </c>
      <c r="Z18" s="109">
        <v>32.0</v>
      </c>
      <c r="AA18" s="109">
        <v>16.0</v>
      </c>
      <c r="AB18" s="109">
        <v>32.0</v>
      </c>
      <c r="AC18" s="109">
        <v>16.0</v>
      </c>
      <c r="AD18" s="109">
        <v>32.0</v>
      </c>
      <c r="AE18" s="109">
        <v>16.0</v>
      </c>
      <c r="AF18" s="109">
        <v>32.0</v>
      </c>
      <c r="AG18" s="109">
        <v>16.0</v>
      </c>
      <c r="AH18" s="109">
        <v>32.0</v>
      </c>
      <c r="AI18" s="112">
        <v>16.0</v>
      </c>
      <c r="AJ18" s="112">
        <v>32.0</v>
      </c>
      <c r="AK18" s="111">
        <v>16.0</v>
      </c>
      <c r="AL18" s="109">
        <v>32.0</v>
      </c>
      <c r="AM18" s="109">
        <v>16.0</v>
      </c>
      <c r="AN18" s="109">
        <v>32.0</v>
      </c>
      <c r="AO18" s="109">
        <v>16.0</v>
      </c>
      <c r="AP18" s="112">
        <v>32.0</v>
      </c>
      <c r="AQ18" s="109">
        <v>16.0</v>
      </c>
      <c r="AR18" s="109">
        <v>32.0</v>
      </c>
      <c r="AS18" s="109">
        <v>16.0</v>
      </c>
      <c r="AT18" s="109">
        <v>32.0</v>
      </c>
      <c r="AU18" s="109">
        <v>16.0</v>
      </c>
      <c r="AV18" s="109">
        <v>32.0</v>
      </c>
      <c r="AW18" s="109">
        <v>16.0</v>
      </c>
      <c r="AX18" s="112">
        <v>32.0</v>
      </c>
      <c r="AY18" s="111">
        <v>16.0</v>
      </c>
      <c r="AZ18" s="109">
        <v>47.0</v>
      </c>
      <c r="BA18" s="109">
        <v>16.0</v>
      </c>
      <c r="BB18" s="109">
        <v>40.0</v>
      </c>
      <c r="BC18" s="109">
        <v>16.0</v>
      </c>
      <c r="BD18" s="109">
        <v>40.0</v>
      </c>
      <c r="BE18" s="109">
        <v>16.0</v>
      </c>
      <c r="BF18" s="109">
        <v>40.0</v>
      </c>
      <c r="BG18" s="109">
        <v>16.0</v>
      </c>
      <c r="BH18" s="110">
        <v>40.0</v>
      </c>
      <c r="BI18" s="111">
        <v>16.0</v>
      </c>
      <c r="BJ18" s="112">
        <v>40.0</v>
      </c>
      <c r="BK18" s="109">
        <v>16.0</v>
      </c>
      <c r="BL18" s="112">
        <v>40.0</v>
      </c>
      <c r="BM18" s="109">
        <v>16.0</v>
      </c>
      <c r="BN18" s="109">
        <v>40.0</v>
      </c>
      <c r="BO18" s="109">
        <v>16.0</v>
      </c>
      <c r="BP18" s="109">
        <v>40.0</v>
      </c>
      <c r="BQ18" s="109">
        <v>16.0</v>
      </c>
      <c r="BR18" s="109">
        <v>40.0</v>
      </c>
      <c r="BS18" s="109">
        <v>16.0</v>
      </c>
      <c r="BT18" s="109">
        <v>40.0</v>
      </c>
      <c r="BU18" s="109">
        <v>16.0</v>
      </c>
      <c r="BV18" s="109">
        <v>40.0</v>
      </c>
      <c r="BW18" s="109">
        <v>16.0</v>
      </c>
      <c r="BX18" s="109">
        <v>40.0</v>
      </c>
      <c r="BY18" s="109">
        <v>16.0</v>
      </c>
      <c r="BZ18" s="109">
        <v>40.0</v>
      </c>
      <c r="CA18" s="109">
        <v>16.0</v>
      </c>
      <c r="CB18" s="109">
        <v>40.0</v>
      </c>
      <c r="CC18" s="109">
        <v>16.0</v>
      </c>
      <c r="CD18" s="109">
        <v>40.0</v>
      </c>
      <c r="CE18" s="109">
        <v>16.0</v>
      </c>
      <c r="CF18" s="112">
        <v>40.0</v>
      </c>
      <c r="CG18" s="111">
        <v>16.0</v>
      </c>
      <c r="CH18" s="109">
        <v>53.0</v>
      </c>
      <c r="CI18" s="109">
        <v>16.0</v>
      </c>
      <c r="CJ18" s="109">
        <v>53.0</v>
      </c>
      <c r="CK18" s="109">
        <v>16.0</v>
      </c>
      <c r="CL18" s="109">
        <v>53.0</v>
      </c>
      <c r="CM18" s="109">
        <v>16.0</v>
      </c>
      <c r="CN18" s="109">
        <v>53.0</v>
      </c>
      <c r="CO18" s="109">
        <v>16.0</v>
      </c>
      <c r="CP18" s="109">
        <v>53.0</v>
      </c>
      <c r="CQ18" s="109">
        <v>16.0</v>
      </c>
      <c r="CR18" s="112">
        <v>53.0</v>
      </c>
      <c r="CS18" s="109">
        <v>16.0</v>
      </c>
      <c r="CT18" s="109">
        <v>53.0</v>
      </c>
      <c r="CU18" s="109">
        <v>16.0</v>
      </c>
      <c r="CV18" s="109">
        <v>53.0</v>
      </c>
      <c r="CW18" s="109">
        <v>16.0</v>
      </c>
      <c r="CX18" s="109">
        <v>53.0</v>
      </c>
      <c r="CY18" s="109">
        <v>16.0</v>
      </c>
      <c r="CZ18" s="109">
        <v>53.0</v>
      </c>
      <c r="DA18" s="109">
        <v>16.0</v>
      </c>
      <c r="DB18" s="109">
        <v>53.0</v>
      </c>
      <c r="DC18" s="109">
        <v>16.0</v>
      </c>
      <c r="DD18" s="112">
        <v>53.0</v>
      </c>
      <c r="DE18" s="111">
        <v>16.0</v>
      </c>
      <c r="DF18" s="109">
        <v>53.0</v>
      </c>
      <c r="DG18" s="109">
        <v>16.0</v>
      </c>
      <c r="DH18" s="112">
        <v>53.0</v>
      </c>
      <c r="DI18" s="109">
        <v>16.0</v>
      </c>
      <c r="DJ18" s="109">
        <v>53.0</v>
      </c>
      <c r="DK18" s="109">
        <v>16.0</v>
      </c>
      <c r="DL18" s="109">
        <v>53.0</v>
      </c>
      <c r="DM18" s="109">
        <v>16.0</v>
      </c>
      <c r="DN18" s="109">
        <v>53.0</v>
      </c>
      <c r="DO18" s="109">
        <v>16.0</v>
      </c>
      <c r="DP18" s="112">
        <v>53.0</v>
      </c>
      <c r="DQ18" s="109">
        <v>20.0</v>
      </c>
      <c r="DR18" s="109">
        <v>59.0</v>
      </c>
      <c r="DS18" s="109">
        <v>20.0</v>
      </c>
      <c r="DT18" s="109">
        <v>59.0</v>
      </c>
      <c r="DU18" s="109">
        <v>20.0</v>
      </c>
      <c r="DV18" s="109">
        <v>59.0</v>
      </c>
      <c r="DW18" s="109">
        <v>20.0</v>
      </c>
      <c r="DX18" s="109">
        <v>59.0</v>
      </c>
      <c r="DY18" s="109">
        <v>20.0</v>
      </c>
      <c r="DZ18" s="109">
        <v>59.0</v>
      </c>
      <c r="EA18" s="109">
        <v>20.0</v>
      </c>
      <c r="EB18" s="112">
        <v>59.0</v>
      </c>
      <c r="EC18" s="111">
        <v>20.0</v>
      </c>
      <c r="ED18" s="109">
        <v>59.0</v>
      </c>
      <c r="EE18" s="109">
        <v>20.0</v>
      </c>
      <c r="EF18" s="109">
        <v>59.0</v>
      </c>
      <c r="EG18" s="112">
        <v>20.0</v>
      </c>
      <c r="EH18" s="109">
        <v>59.0</v>
      </c>
      <c r="EI18" s="112">
        <v>20.0</v>
      </c>
      <c r="EJ18" s="109">
        <v>59.0</v>
      </c>
      <c r="EK18" s="109">
        <v>20.0</v>
      </c>
      <c r="EL18" s="109">
        <v>59.0</v>
      </c>
      <c r="EM18" s="112">
        <v>20.0</v>
      </c>
      <c r="EN18" s="109">
        <v>59.0</v>
      </c>
      <c r="EO18" s="109">
        <v>20.0</v>
      </c>
      <c r="EP18" s="109">
        <v>59.0</v>
      </c>
      <c r="EQ18" s="109">
        <v>20.0</v>
      </c>
      <c r="ER18" s="109">
        <v>59.0</v>
      </c>
      <c r="ES18" s="109">
        <v>20.0</v>
      </c>
      <c r="ET18" s="109">
        <v>59.0</v>
      </c>
      <c r="EU18" s="109">
        <v>20.0</v>
      </c>
      <c r="EV18" s="109">
        <v>59.0</v>
      </c>
      <c r="EW18" s="109">
        <v>20.0</v>
      </c>
      <c r="EX18" s="109">
        <v>59.0</v>
      </c>
      <c r="EY18" s="109">
        <v>20.0</v>
      </c>
      <c r="EZ18" s="110">
        <v>59.0</v>
      </c>
      <c r="FA18" s="111">
        <v>20.0</v>
      </c>
      <c r="FB18" s="109">
        <v>59.0</v>
      </c>
      <c r="FC18" s="109">
        <v>20.0</v>
      </c>
      <c r="FD18" s="109">
        <v>59.0</v>
      </c>
      <c r="FE18" s="109">
        <v>20.0</v>
      </c>
      <c r="FF18" s="109">
        <v>59.0</v>
      </c>
      <c r="FG18" s="109">
        <v>20.0</v>
      </c>
      <c r="FH18" s="109">
        <v>59.0</v>
      </c>
      <c r="FI18" s="109">
        <v>20.0</v>
      </c>
      <c r="FJ18" s="109">
        <v>59.0</v>
      </c>
      <c r="FK18" s="109">
        <v>20.0</v>
      </c>
      <c r="FL18" s="109">
        <v>59.0</v>
      </c>
      <c r="FM18" s="109">
        <v>20.0</v>
      </c>
      <c r="FN18" s="109">
        <v>59.0</v>
      </c>
      <c r="FO18" s="109">
        <v>20.0</v>
      </c>
      <c r="FP18" s="109">
        <v>59.0</v>
      </c>
      <c r="FQ18" s="109">
        <v>20.0</v>
      </c>
      <c r="FR18" s="109">
        <v>59.0</v>
      </c>
      <c r="FS18" s="109">
        <v>20.0</v>
      </c>
      <c r="FT18" s="109">
        <v>59.0</v>
      </c>
      <c r="FU18" s="109">
        <v>20.0</v>
      </c>
      <c r="FV18" s="109">
        <v>59.0</v>
      </c>
      <c r="FW18" s="109">
        <v>20.0</v>
      </c>
      <c r="FX18" s="112">
        <v>59.0</v>
      </c>
      <c r="FY18" s="121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3"/>
    </row>
    <row r="19" ht="30.0" customHeight="1">
      <c r="A19" s="111">
        <v>13.0</v>
      </c>
      <c r="B19" s="109" t="s">
        <v>15</v>
      </c>
      <c r="C19" s="109" t="s">
        <v>42</v>
      </c>
      <c r="D19" s="126">
        <v>3.0</v>
      </c>
      <c r="E19" s="109"/>
      <c r="F19" s="109"/>
      <c r="G19" s="127">
        <v>18.0</v>
      </c>
      <c r="H19" s="127"/>
      <c r="I19" s="128">
        <v>4.46</v>
      </c>
      <c r="J19" s="129">
        <f t="shared" si="1"/>
        <v>33.45</v>
      </c>
      <c r="K19" s="130">
        <f t="shared" si="2"/>
        <v>54</v>
      </c>
      <c r="L19" s="131">
        <f t="shared" si="3"/>
        <v>87.45</v>
      </c>
      <c r="M19" s="136">
        <v>27.0</v>
      </c>
      <c r="N19" s="136">
        <v>56.0</v>
      </c>
      <c r="O19" s="109">
        <v>27.0</v>
      </c>
      <c r="P19" s="109">
        <v>56.0</v>
      </c>
      <c r="Q19" s="109">
        <v>27.0</v>
      </c>
      <c r="R19" s="109">
        <v>56.0</v>
      </c>
      <c r="S19" s="109">
        <v>27.0</v>
      </c>
      <c r="T19" s="109">
        <v>56.0</v>
      </c>
      <c r="U19" s="109">
        <v>27.0</v>
      </c>
      <c r="V19" s="109">
        <v>56.0</v>
      </c>
      <c r="W19" s="109">
        <v>27.0</v>
      </c>
      <c r="X19" s="109">
        <v>56.0</v>
      </c>
      <c r="Y19" s="109">
        <v>27.0</v>
      </c>
      <c r="Z19" s="109">
        <v>56.0</v>
      </c>
      <c r="AA19" s="109">
        <v>27.0</v>
      </c>
      <c r="AB19" s="109">
        <v>56.0</v>
      </c>
      <c r="AC19" s="109">
        <v>27.0</v>
      </c>
      <c r="AD19" s="109">
        <v>56.0</v>
      </c>
      <c r="AE19" s="109">
        <v>27.0</v>
      </c>
      <c r="AF19" s="109">
        <v>56.0</v>
      </c>
      <c r="AG19" s="109">
        <v>27.0</v>
      </c>
      <c r="AH19" s="109">
        <v>56.0</v>
      </c>
      <c r="AI19" s="112">
        <v>27.0</v>
      </c>
      <c r="AJ19" s="112">
        <v>56.0</v>
      </c>
      <c r="AK19" s="111">
        <v>27.0</v>
      </c>
      <c r="AL19" s="109">
        <v>56.0</v>
      </c>
      <c r="AM19" s="109">
        <v>27.0</v>
      </c>
      <c r="AN19" s="109">
        <v>56.0</v>
      </c>
      <c r="AO19" s="109">
        <v>27.0</v>
      </c>
      <c r="AP19" s="112">
        <v>56.0</v>
      </c>
      <c r="AQ19" s="109">
        <v>27.0</v>
      </c>
      <c r="AR19" s="109">
        <v>56.0</v>
      </c>
      <c r="AS19" s="109">
        <v>27.0</v>
      </c>
      <c r="AT19" s="109">
        <v>56.0</v>
      </c>
      <c r="AU19" s="109">
        <v>27.0</v>
      </c>
      <c r="AV19" s="109">
        <v>56.0</v>
      </c>
      <c r="AW19" s="109">
        <v>27.0</v>
      </c>
      <c r="AX19" s="112">
        <v>56.0</v>
      </c>
      <c r="AY19" s="111">
        <v>27.0</v>
      </c>
      <c r="AZ19" s="109">
        <v>56.0</v>
      </c>
      <c r="BA19" s="109">
        <v>27.0</v>
      </c>
      <c r="BB19" s="109">
        <v>56.0</v>
      </c>
      <c r="BC19" s="109">
        <v>27.0</v>
      </c>
      <c r="BD19" s="109">
        <v>56.0</v>
      </c>
      <c r="BE19" s="109">
        <v>27.0</v>
      </c>
      <c r="BF19" s="109">
        <v>56.0</v>
      </c>
      <c r="BG19" s="109">
        <v>27.0</v>
      </c>
      <c r="BH19" s="110">
        <v>56.0</v>
      </c>
      <c r="BI19" s="111">
        <v>27.0</v>
      </c>
      <c r="BJ19" s="112">
        <v>56.0</v>
      </c>
      <c r="BK19" s="109">
        <v>27.0</v>
      </c>
      <c r="BL19" s="112">
        <v>56.0</v>
      </c>
      <c r="BM19" s="109">
        <v>27.0</v>
      </c>
      <c r="BN19" s="109">
        <v>64.0</v>
      </c>
      <c r="BO19" s="109">
        <v>27.0</v>
      </c>
      <c r="BP19" s="109">
        <v>64.0</v>
      </c>
      <c r="BQ19" s="109">
        <v>27.0</v>
      </c>
      <c r="BR19" s="109">
        <v>64.0</v>
      </c>
      <c r="BS19" s="109">
        <v>27.0</v>
      </c>
      <c r="BT19" s="109">
        <v>64.0</v>
      </c>
      <c r="BU19" s="109">
        <v>27.0</v>
      </c>
      <c r="BV19" s="109">
        <v>64.0</v>
      </c>
      <c r="BW19" s="109">
        <v>27.0</v>
      </c>
      <c r="BX19" s="109">
        <v>64.0</v>
      </c>
      <c r="BY19" s="109">
        <v>27.0</v>
      </c>
      <c r="BZ19" s="109">
        <v>64.0</v>
      </c>
      <c r="CA19" s="109">
        <v>27.0</v>
      </c>
      <c r="CB19" s="109">
        <v>64.0</v>
      </c>
      <c r="CC19" s="109">
        <v>27.0</v>
      </c>
      <c r="CD19" s="109">
        <v>64.0</v>
      </c>
      <c r="CE19" s="109">
        <v>27.0</v>
      </c>
      <c r="CF19" s="112">
        <v>64.0</v>
      </c>
      <c r="CG19" s="111">
        <v>27.0</v>
      </c>
      <c r="CH19" s="109">
        <v>64.0</v>
      </c>
      <c r="CI19" s="109">
        <v>27.0</v>
      </c>
      <c r="CJ19" s="109">
        <v>64.0</v>
      </c>
      <c r="CK19" s="109">
        <v>27.0</v>
      </c>
      <c r="CL19" s="109">
        <v>64.0</v>
      </c>
      <c r="CM19" s="109">
        <v>27.0</v>
      </c>
      <c r="CN19" s="109">
        <v>64.0</v>
      </c>
      <c r="CO19" s="109">
        <v>27.0</v>
      </c>
      <c r="CP19" s="109">
        <v>64.0</v>
      </c>
      <c r="CQ19" s="109">
        <v>27.0</v>
      </c>
      <c r="CR19" s="112">
        <v>64.0</v>
      </c>
      <c r="CS19" s="109">
        <v>27.0</v>
      </c>
      <c r="CT19" s="109">
        <v>64.0</v>
      </c>
      <c r="CU19" s="109">
        <v>27.0</v>
      </c>
      <c r="CV19" s="109">
        <v>64.0</v>
      </c>
      <c r="CW19" s="109">
        <v>27.0</v>
      </c>
      <c r="CX19" s="109">
        <v>64.0</v>
      </c>
      <c r="CY19" s="109">
        <v>27.0</v>
      </c>
      <c r="CZ19" s="109">
        <v>64.0</v>
      </c>
      <c r="DA19" s="109">
        <v>27.0</v>
      </c>
      <c r="DB19" s="109">
        <v>64.0</v>
      </c>
      <c r="DC19" s="109">
        <v>27.0</v>
      </c>
      <c r="DD19" s="112">
        <v>64.0</v>
      </c>
      <c r="DE19" s="111">
        <v>27.0</v>
      </c>
      <c r="DF19" s="109">
        <v>56.0</v>
      </c>
      <c r="DG19" s="109">
        <v>27.0</v>
      </c>
      <c r="DH19" s="112">
        <v>56.0</v>
      </c>
      <c r="DI19" s="109">
        <v>27.0</v>
      </c>
      <c r="DJ19" s="109">
        <v>56.0</v>
      </c>
      <c r="DK19" s="109">
        <v>27.0</v>
      </c>
      <c r="DL19" s="109">
        <v>56.0</v>
      </c>
      <c r="DM19" s="109">
        <v>27.0</v>
      </c>
      <c r="DN19" s="112">
        <v>56.0</v>
      </c>
      <c r="DO19" s="109">
        <v>27.0</v>
      </c>
      <c r="DP19" s="109">
        <v>56.0</v>
      </c>
      <c r="DQ19" s="109">
        <v>33.0</v>
      </c>
      <c r="DR19" s="109">
        <v>63.0</v>
      </c>
      <c r="DS19" s="109">
        <v>33.0</v>
      </c>
      <c r="DT19" s="109">
        <v>63.0</v>
      </c>
      <c r="DU19" s="109">
        <v>33.0</v>
      </c>
      <c r="DV19" s="109">
        <v>63.0</v>
      </c>
      <c r="DW19" s="109">
        <v>33.0</v>
      </c>
      <c r="DX19" s="109">
        <v>63.0</v>
      </c>
      <c r="DY19" s="109">
        <v>33.0</v>
      </c>
      <c r="DZ19" s="109">
        <v>63.0</v>
      </c>
      <c r="EA19" s="109">
        <v>33.0</v>
      </c>
      <c r="EB19" s="112">
        <v>63.0</v>
      </c>
      <c r="EC19" s="111">
        <v>33.0</v>
      </c>
      <c r="ED19" s="109">
        <v>63.0</v>
      </c>
      <c r="EE19" s="109">
        <v>33.0</v>
      </c>
      <c r="EF19" s="109">
        <v>63.0</v>
      </c>
      <c r="EG19" s="112">
        <v>33.0</v>
      </c>
      <c r="EH19" s="109">
        <v>54.0</v>
      </c>
      <c r="EI19" s="112">
        <v>33.0</v>
      </c>
      <c r="EJ19" s="109">
        <v>54.0</v>
      </c>
      <c r="EK19" s="109">
        <v>33.0</v>
      </c>
      <c r="EL19" s="109">
        <v>54.0</v>
      </c>
      <c r="EM19" s="112">
        <v>33.0</v>
      </c>
      <c r="EN19" s="109">
        <v>54.0</v>
      </c>
      <c r="EO19" s="109">
        <v>33.0</v>
      </c>
      <c r="EP19" s="109">
        <v>54.0</v>
      </c>
      <c r="EQ19" s="109">
        <v>33.0</v>
      </c>
      <c r="ER19" s="109">
        <v>54.0</v>
      </c>
      <c r="ES19" s="109">
        <v>33.0</v>
      </c>
      <c r="ET19" s="109">
        <v>54.0</v>
      </c>
      <c r="EU19" s="109">
        <v>33.0</v>
      </c>
      <c r="EV19" s="109">
        <v>54.0</v>
      </c>
      <c r="EW19" s="109">
        <v>33.0</v>
      </c>
      <c r="EX19" s="109">
        <v>54.0</v>
      </c>
      <c r="EY19" s="109">
        <v>33.0</v>
      </c>
      <c r="EZ19" s="110">
        <v>54.0</v>
      </c>
      <c r="FA19" s="111">
        <v>33.0</v>
      </c>
      <c r="FB19" s="109">
        <v>54.0</v>
      </c>
      <c r="FC19" s="109">
        <v>33.0</v>
      </c>
      <c r="FD19" s="109">
        <v>54.0</v>
      </c>
      <c r="FE19" s="109">
        <v>33.0</v>
      </c>
      <c r="FF19" s="109">
        <v>54.0</v>
      </c>
      <c r="FG19" s="109">
        <v>33.0</v>
      </c>
      <c r="FH19" s="109">
        <v>54.0</v>
      </c>
      <c r="FI19" s="109">
        <v>33.0</v>
      </c>
      <c r="FJ19" s="109">
        <v>54.0</v>
      </c>
      <c r="FK19" s="109">
        <v>33.0</v>
      </c>
      <c r="FL19" s="109">
        <v>54.0</v>
      </c>
      <c r="FM19" s="109">
        <v>33.0</v>
      </c>
      <c r="FN19" s="109">
        <v>54.0</v>
      </c>
      <c r="FO19" s="109">
        <v>33.0</v>
      </c>
      <c r="FP19" s="109">
        <v>54.0</v>
      </c>
      <c r="FQ19" s="109">
        <v>33.0</v>
      </c>
      <c r="FR19" s="109">
        <v>54.0</v>
      </c>
      <c r="FS19" s="109">
        <v>33.0</v>
      </c>
      <c r="FT19" s="109">
        <v>54.0</v>
      </c>
      <c r="FU19" s="109">
        <v>33.0</v>
      </c>
      <c r="FV19" s="109">
        <v>54.0</v>
      </c>
      <c r="FW19" s="109">
        <v>33.0</v>
      </c>
      <c r="FX19" s="112">
        <v>50.0</v>
      </c>
      <c r="FY19" s="111">
        <v>33.0</v>
      </c>
      <c r="FZ19" s="134"/>
      <c r="GA19" s="109">
        <v>33.0</v>
      </c>
      <c r="GB19" s="134"/>
      <c r="GC19" s="109">
        <v>33.0</v>
      </c>
      <c r="GD19" s="134"/>
      <c r="GE19" s="109">
        <v>33.0</v>
      </c>
      <c r="GF19" s="134"/>
      <c r="GG19" s="109">
        <v>33.0</v>
      </c>
      <c r="GH19" s="134"/>
      <c r="GI19" s="109">
        <v>32.0</v>
      </c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44"/>
    </row>
    <row r="20" ht="30.0" customHeight="1">
      <c r="A20" s="97">
        <v>14.0</v>
      </c>
      <c r="B20" s="98" t="s">
        <v>15</v>
      </c>
      <c r="C20" s="98" t="s">
        <v>43</v>
      </c>
      <c r="D20" s="99">
        <v>2.0</v>
      </c>
      <c r="E20" s="98"/>
      <c r="F20" s="98"/>
      <c r="G20" s="100">
        <v>18.0</v>
      </c>
      <c r="H20" s="100"/>
      <c r="I20" s="101">
        <v>1.25</v>
      </c>
      <c r="J20" s="102">
        <f t="shared" si="1"/>
        <v>9.375</v>
      </c>
      <c r="K20" s="103">
        <f t="shared" si="2"/>
        <v>36</v>
      </c>
      <c r="L20" s="104">
        <f t="shared" si="3"/>
        <v>45.375</v>
      </c>
      <c r="M20" s="105">
        <v>8.0</v>
      </c>
      <c r="N20" s="106">
        <v>32.0</v>
      </c>
      <c r="O20" s="106">
        <v>8.0</v>
      </c>
      <c r="P20" s="106">
        <v>32.0</v>
      </c>
      <c r="Q20" s="106">
        <v>8.0</v>
      </c>
      <c r="R20" s="106">
        <v>32.0</v>
      </c>
      <c r="S20" s="106">
        <v>8.0</v>
      </c>
      <c r="T20" s="106">
        <v>32.0</v>
      </c>
      <c r="U20" s="106">
        <v>8.0</v>
      </c>
      <c r="V20" s="106">
        <v>32.0</v>
      </c>
      <c r="W20" s="106">
        <v>8.0</v>
      </c>
      <c r="X20" s="106">
        <v>32.0</v>
      </c>
      <c r="Y20" s="106">
        <v>8.0</v>
      </c>
      <c r="Z20" s="106">
        <v>32.0</v>
      </c>
      <c r="AA20" s="106">
        <v>8.0</v>
      </c>
      <c r="AB20" s="106">
        <v>0.0</v>
      </c>
      <c r="AC20" s="106">
        <v>8.0</v>
      </c>
      <c r="AD20" s="106">
        <v>32.0</v>
      </c>
      <c r="AE20" s="106">
        <v>8.0</v>
      </c>
      <c r="AF20" s="106">
        <v>32.0</v>
      </c>
      <c r="AG20" s="106">
        <v>8.0</v>
      </c>
      <c r="AH20" s="106">
        <v>32.0</v>
      </c>
      <c r="AI20" s="107">
        <v>8.0</v>
      </c>
      <c r="AJ20" s="107">
        <v>32.0</v>
      </c>
      <c r="AK20" s="108">
        <v>8.0</v>
      </c>
      <c r="AL20" s="106">
        <v>32.0</v>
      </c>
      <c r="AM20" s="106">
        <v>8.0</v>
      </c>
      <c r="AN20" s="106">
        <v>32.0</v>
      </c>
      <c r="AO20" s="106">
        <v>8.0</v>
      </c>
      <c r="AP20" s="107">
        <v>32.0</v>
      </c>
      <c r="AQ20" s="106">
        <v>8.0</v>
      </c>
      <c r="AR20" s="106">
        <v>32.0</v>
      </c>
      <c r="AS20" s="106">
        <v>8.0</v>
      </c>
      <c r="AT20" s="106">
        <v>32.0</v>
      </c>
      <c r="AU20" s="106">
        <v>8.0</v>
      </c>
      <c r="AV20" s="106">
        <v>32.0</v>
      </c>
      <c r="AW20" s="106">
        <v>8.0</v>
      </c>
      <c r="AX20" s="107">
        <v>32.0</v>
      </c>
      <c r="AY20" s="108">
        <v>8.0</v>
      </c>
      <c r="AZ20" s="106">
        <v>32.0</v>
      </c>
      <c r="BA20" s="106">
        <v>8.0</v>
      </c>
      <c r="BB20" s="106">
        <v>32.0</v>
      </c>
      <c r="BC20" s="106">
        <v>8.0</v>
      </c>
      <c r="BD20" s="106">
        <v>32.0</v>
      </c>
      <c r="BE20" s="106">
        <v>8.0</v>
      </c>
      <c r="BF20" s="106">
        <v>32.0</v>
      </c>
      <c r="BG20" s="106">
        <v>8.0</v>
      </c>
      <c r="BH20" s="124">
        <v>32.0</v>
      </c>
      <c r="BI20" s="108">
        <v>8.0</v>
      </c>
      <c r="BJ20" s="107">
        <v>32.0</v>
      </c>
      <c r="BK20" s="106">
        <v>8.0</v>
      </c>
      <c r="BL20" s="107">
        <v>32.0</v>
      </c>
      <c r="BM20" s="106">
        <v>8.0</v>
      </c>
      <c r="BN20" s="106">
        <v>32.0</v>
      </c>
      <c r="BO20" s="106">
        <v>8.0</v>
      </c>
      <c r="BP20" s="106">
        <v>32.0</v>
      </c>
      <c r="BQ20" s="106">
        <v>8.0</v>
      </c>
      <c r="BR20" s="106">
        <v>32.0</v>
      </c>
      <c r="BS20" s="106">
        <v>8.0</v>
      </c>
      <c r="BT20" s="106">
        <v>32.0</v>
      </c>
      <c r="BU20" s="106">
        <v>8.0</v>
      </c>
      <c r="BV20" s="106">
        <v>32.0</v>
      </c>
      <c r="BW20" s="106">
        <v>8.0</v>
      </c>
      <c r="BX20" s="106">
        <v>32.0</v>
      </c>
      <c r="BY20" s="106">
        <v>8.0</v>
      </c>
      <c r="BZ20" s="106">
        <v>32.0</v>
      </c>
      <c r="CA20" s="106">
        <v>8.0</v>
      </c>
      <c r="CB20" s="106">
        <v>32.0</v>
      </c>
      <c r="CC20" s="106">
        <v>8.0</v>
      </c>
      <c r="CD20" s="106">
        <v>32.0</v>
      </c>
      <c r="CE20" s="106">
        <v>8.0</v>
      </c>
      <c r="CF20" s="107">
        <v>32.0</v>
      </c>
      <c r="CG20" s="108">
        <v>8.0</v>
      </c>
      <c r="CH20" s="106">
        <v>32.0</v>
      </c>
      <c r="CI20" s="106">
        <v>8.0</v>
      </c>
      <c r="CJ20" s="106">
        <v>32.0</v>
      </c>
      <c r="CK20" s="106">
        <v>8.0</v>
      </c>
      <c r="CL20" s="106">
        <v>32.0</v>
      </c>
      <c r="CM20" s="106">
        <v>8.0</v>
      </c>
      <c r="CN20" s="106">
        <v>32.0</v>
      </c>
      <c r="CO20" s="106">
        <v>8.0</v>
      </c>
      <c r="CP20" s="106">
        <v>32.0</v>
      </c>
      <c r="CQ20" s="106">
        <v>8.0</v>
      </c>
      <c r="CR20" s="107">
        <v>32.0</v>
      </c>
      <c r="CS20" s="106">
        <v>8.0</v>
      </c>
      <c r="CT20" s="106">
        <v>32.0</v>
      </c>
      <c r="CU20" s="106">
        <v>8.0</v>
      </c>
      <c r="CV20" s="106">
        <v>32.0</v>
      </c>
      <c r="CW20" s="106">
        <v>8.0</v>
      </c>
      <c r="CX20" s="106">
        <v>32.0</v>
      </c>
      <c r="CY20" s="106">
        <v>8.0</v>
      </c>
      <c r="CZ20" s="106">
        <v>32.0</v>
      </c>
      <c r="DA20" s="106">
        <v>8.0</v>
      </c>
      <c r="DB20" s="106">
        <v>32.0</v>
      </c>
      <c r="DC20" s="106">
        <v>8.0</v>
      </c>
      <c r="DD20" s="107">
        <v>32.0</v>
      </c>
      <c r="DE20" s="108">
        <v>8.0</v>
      </c>
      <c r="DF20" s="106">
        <v>32.0</v>
      </c>
      <c r="DG20" s="106">
        <v>8.0</v>
      </c>
      <c r="DH20" s="107">
        <v>32.0</v>
      </c>
      <c r="DI20" s="106">
        <v>8.0</v>
      </c>
      <c r="DJ20" s="106">
        <v>32.0</v>
      </c>
      <c r="DK20" s="106">
        <v>8.0</v>
      </c>
      <c r="DL20" s="106">
        <v>32.0</v>
      </c>
      <c r="DM20" s="106">
        <v>8.0</v>
      </c>
      <c r="DN20" s="106">
        <v>32.0</v>
      </c>
      <c r="DO20" s="106">
        <v>8.0</v>
      </c>
      <c r="DP20" s="107">
        <v>0.0</v>
      </c>
      <c r="DQ20" s="106">
        <v>9.0</v>
      </c>
      <c r="DR20" s="106">
        <v>18.0</v>
      </c>
      <c r="DS20" s="106">
        <v>9.0</v>
      </c>
      <c r="DT20" s="106">
        <v>18.0</v>
      </c>
      <c r="DU20" s="106">
        <v>9.0</v>
      </c>
      <c r="DV20" s="106">
        <v>18.0</v>
      </c>
      <c r="DW20" s="106">
        <v>9.0</v>
      </c>
      <c r="DX20" s="106">
        <v>36.0</v>
      </c>
      <c r="DY20" s="106">
        <v>9.0</v>
      </c>
      <c r="DZ20" s="106">
        <v>36.0</v>
      </c>
      <c r="EA20" s="106">
        <v>9.0</v>
      </c>
      <c r="EB20" s="107">
        <v>36.0</v>
      </c>
      <c r="EC20" s="108">
        <v>9.0</v>
      </c>
      <c r="ED20" s="106">
        <v>18.0</v>
      </c>
      <c r="EE20" s="106">
        <v>9.0</v>
      </c>
      <c r="EF20" s="106">
        <v>36.0</v>
      </c>
      <c r="EG20" s="107">
        <v>9.0</v>
      </c>
      <c r="EH20" s="106">
        <v>36.0</v>
      </c>
      <c r="EI20" s="107">
        <v>9.0</v>
      </c>
      <c r="EJ20" s="106">
        <v>36.0</v>
      </c>
      <c r="EK20" s="106">
        <v>9.0</v>
      </c>
      <c r="EL20" s="106">
        <v>36.0</v>
      </c>
      <c r="EM20" s="107">
        <v>9.0</v>
      </c>
      <c r="EN20" s="106">
        <v>36.0</v>
      </c>
      <c r="EO20" s="106">
        <v>9.0</v>
      </c>
      <c r="EP20" s="106">
        <v>36.0</v>
      </c>
      <c r="EQ20" s="106">
        <v>9.0</v>
      </c>
      <c r="ER20" s="106">
        <v>36.0</v>
      </c>
      <c r="ES20" s="106">
        <v>9.0</v>
      </c>
      <c r="ET20" s="106">
        <v>36.0</v>
      </c>
      <c r="EU20" s="106">
        <v>9.0</v>
      </c>
      <c r="EV20" s="106">
        <v>36.0</v>
      </c>
      <c r="EW20" s="106">
        <v>9.0</v>
      </c>
      <c r="EX20" s="106">
        <v>36.0</v>
      </c>
      <c r="EY20" s="106">
        <v>9.0</v>
      </c>
      <c r="EZ20" s="124">
        <v>36.0</v>
      </c>
      <c r="FA20" s="108">
        <v>9.0</v>
      </c>
      <c r="FB20" s="106">
        <v>36.0</v>
      </c>
      <c r="FC20" s="106">
        <v>9.0</v>
      </c>
      <c r="FD20" s="106">
        <v>36.0</v>
      </c>
      <c r="FE20" s="106">
        <v>9.0</v>
      </c>
      <c r="FF20" s="106">
        <v>36.0</v>
      </c>
      <c r="FG20" s="106">
        <v>9.0</v>
      </c>
      <c r="FH20" s="106">
        <v>36.0</v>
      </c>
      <c r="FI20" s="106">
        <v>9.0</v>
      </c>
      <c r="FJ20" s="106">
        <v>36.0</v>
      </c>
      <c r="FK20" s="106">
        <v>9.0</v>
      </c>
      <c r="FL20" s="106">
        <v>18.0</v>
      </c>
      <c r="FM20" s="106">
        <v>9.0</v>
      </c>
      <c r="FN20" s="106">
        <v>18.0</v>
      </c>
      <c r="FO20" s="106">
        <v>9.0</v>
      </c>
      <c r="FP20" s="106">
        <v>18.0</v>
      </c>
      <c r="FQ20" s="106">
        <v>9.0</v>
      </c>
      <c r="FR20" s="106">
        <v>18.0</v>
      </c>
      <c r="FS20" s="106">
        <v>9.0</v>
      </c>
      <c r="FT20" s="106">
        <v>18.0</v>
      </c>
      <c r="FU20" s="106">
        <v>9.0</v>
      </c>
      <c r="FV20" s="106">
        <v>18.0</v>
      </c>
      <c r="FW20" s="98"/>
      <c r="FX20" s="113"/>
      <c r="FY20" s="132"/>
      <c r="FZ20" s="98"/>
      <c r="GA20" s="98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3"/>
    </row>
    <row r="21" ht="30.0" customHeight="1">
      <c r="A21" s="111">
        <v>15.0</v>
      </c>
      <c r="B21" s="109" t="s">
        <v>15</v>
      </c>
      <c r="C21" s="109" t="s">
        <v>44</v>
      </c>
      <c r="D21" s="126">
        <v>3.0</v>
      </c>
      <c r="E21" s="109">
        <v>150.0</v>
      </c>
      <c r="F21" s="109">
        <v>150.0</v>
      </c>
      <c r="G21" s="127">
        <v>18.0</v>
      </c>
      <c r="H21" s="127"/>
      <c r="I21" s="128">
        <v>2.69</v>
      </c>
      <c r="J21" s="129">
        <f t="shared" si="1"/>
        <v>20.175</v>
      </c>
      <c r="K21" s="130">
        <f t="shared" si="2"/>
        <v>54</v>
      </c>
      <c r="L21" s="131">
        <f t="shared" si="3"/>
        <v>74.175</v>
      </c>
      <c r="M21" s="105">
        <v>16.0</v>
      </c>
      <c r="N21" s="106">
        <v>48.0</v>
      </c>
      <c r="O21" s="106">
        <v>16.0</v>
      </c>
      <c r="P21" s="106">
        <v>48.0</v>
      </c>
      <c r="Q21" s="106">
        <v>16.0</v>
      </c>
      <c r="R21" s="106">
        <v>48.0</v>
      </c>
      <c r="S21" s="106">
        <v>16.0</v>
      </c>
      <c r="T21" s="106">
        <v>48.0</v>
      </c>
      <c r="U21" s="106">
        <v>16.0</v>
      </c>
      <c r="V21" s="106">
        <v>48.0</v>
      </c>
      <c r="W21" s="106">
        <v>16.0</v>
      </c>
      <c r="X21" s="106">
        <v>48.0</v>
      </c>
      <c r="Y21" s="106">
        <v>16.0</v>
      </c>
      <c r="Z21" s="106">
        <v>48.0</v>
      </c>
      <c r="AA21" s="106">
        <v>16.0</v>
      </c>
      <c r="AB21" s="106">
        <v>48.0</v>
      </c>
      <c r="AC21" s="106">
        <v>16.0</v>
      </c>
      <c r="AD21" s="106">
        <v>48.0</v>
      </c>
      <c r="AE21" s="106">
        <v>16.0</v>
      </c>
      <c r="AF21" s="106">
        <v>48.0</v>
      </c>
      <c r="AG21" s="106">
        <v>16.0</v>
      </c>
      <c r="AH21" s="106">
        <v>48.0</v>
      </c>
      <c r="AI21" s="107">
        <v>16.0</v>
      </c>
      <c r="AJ21" s="107">
        <v>48.0</v>
      </c>
      <c r="AK21" s="108">
        <v>16.0</v>
      </c>
      <c r="AL21" s="106">
        <v>48.0</v>
      </c>
      <c r="AM21" s="106">
        <v>16.0</v>
      </c>
      <c r="AN21" s="106">
        <v>48.0</v>
      </c>
      <c r="AO21" s="106">
        <v>16.0</v>
      </c>
      <c r="AP21" s="107">
        <v>48.0</v>
      </c>
      <c r="AQ21" s="106">
        <v>16.0</v>
      </c>
      <c r="AR21" s="106">
        <v>48.0</v>
      </c>
      <c r="AS21" s="106">
        <v>16.0</v>
      </c>
      <c r="AT21" s="106">
        <v>48.0</v>
      </c>
      <c r="AU21" s="106">
        <v>16.0</v>
      </c>
      <c r="AV21" s="106">
        <v>48.0</v>
      </c>
      <c r="AW21" s="106">
        <v>16.0</v>
      </c>
      <c r="AX21" s="107">
        <v>48.0</v>
      </c>
      <c r="AY21" s="108">
        <v>16.0</v>
      </c>
      <c r="AZ21" s="106">
        <v>48.0</v>
      </c>
      <c r="BA21" s="106">
        <v>16.0</v>
      </c>
      <c r="BB21" s="106">
        <v>48.0</v>
      </c>
      <c r="BC21" s="106">
        <v>16.0</v>
      </c>
      <c r="BD21" s="106">
        <v>48.0</v>
      </c>
      <c r="BE21" s="106">
        <v>16.0</v>
      </c>
      <c r="BF21" s="106">
        <v>48.0</v>
      </c>
      <c r="BG21" s="106">
        <v>16.0</v>
      </c>
      <c r="BH21" s="124">
        <v>48.0</v>
      </c>
      <c r="BI21" s="108">
        <v>16.0</v>
      </c>
      <c r="BJ21" s="107">
        <v>48.0</v>
      </c>
      <c r="BK21" s="106">
        <v>16.0</v>
      </c>
      <c r="BL21" s="107">
        <v>48.0</v>
      </c>
      <c r="BM21" s="106">
        <v>16.0</v>
      </c>
      <c r="BN21" s="106">
        <v>48.0</v>
      </c>
      <c r="BO21" s="106">
        <v>16.0</v>
      </c>
      <c r="BP21" s="106">
        <v>48.0</v>
      </c>
      <c r="BQ21" s="106">
        <v>16.0</v>
      </c>
      <c r="BR21" s="106">
        <v>48.0</v>
      </c>
      <c r="BS21" s="106">
        <v>16.0</v>
      </c>
      <c r="BT21" s="106">
        <v>48.0</v>
      </c>
      <c r="BU21" s="106">
        <v>16.0</v>
      </c>
      <c r="BV21" s="106">
        <v>48.0</v>
      </c>
      <c r="BW21" s="106">
        <v>16.0</v>
      </c>
      <c r="BX21" s="106">
        <v>48.0</v>
      </c>
      <c r="BY21" s="106">
        <v>16.0</v>
      </c>
      <c r="BZ21" s="106">
        <v>48.0</v>
      </c>
      <c r="CA21" s="106">
        <v>16.0</v>
      </c>
      <c r="CB21" s="106">
        <v>48.0</v>
      </c>
      <c r="CC21" s="106">
        <v>16.0</v>
      </c>
      <c r="CD21" s="106">
        <v>48.0</v>
      </c>
      <c r="CE21" s="106">
        <v>16.0</v>
      </c>
      <c r="CF21" s="107">
        <v>48.0</v>
      </c>
      <c r="CG21" s="108">
        <v>16.0</v>
      </c>
      <c r="CH21" s="106">
        <v>48.0</v>
      </c>
      <c r="CI21" s="106">
        <v>16.0</v>
      </c>
      <c r="CJ21" s="106">
        <v>48.0</v>
      </c>
      <c r="CK21" s="106">
        <v>16.0</v>
      </c>
      <c r="CL21" s="106">
        <v>48.0</v>
      </c>
      <c r="CM21" s="106">
        <v>16.0</v>
      </c>
      <c r="CN21" s="106">
        <v>48.0</v>
      </c>
      <c r="CO21" s="106">
        <v>16.0</v>
      </c>
      <c r="CP21" s="106">
        <v>48.0</v>
      </c>
      <c r="CQ21" s="106">
        <v>16.0</v>
      </c>
      <c r="CR21" s="107">
        <v>48.0</v>
      </c>
      <c r="CS21" s="106">
        <v>16.0</v>
      </c>
      <c r="CT21" s="106">
        <v>48.0</v>
      </c>
      <c r="CU21" s="106">
        <v>16.0</v>
      </c>
      <c r="CV21" s="106">
        <v>48.0</v>
      </c>
      <c r="CW21" s="106">
        <v>16.0</v>
      </c>
      <c r="CX21" s="106">
        <v>48.0</v>
      </c>
      <c r="CY21" s="106">
        <v>16.0</v>
      </c>
      <c r="CZ21" s="106">
        <v>48.0</v>
      </c>
      <c r="DA21" s="106">
        <v>16.0</v>
      </c>
      <c r="DB21" s="106">
        <v>48.0</v>
      </c>
      <c r="DC21" s="106">
        <v>16.0</v>
      </c>
      <c r="DD21" s="107">
        <v>48.0</v>
      </c>
      <c r="DE21" s="108">
        <v>16.0</v>
      </c>
      <c r="DF21" s="106">
        <v>48.0</v>
      </c>
      <c r="DG21" s="106">
        <v>16.0</v>
      </c>
      <c r="DH21" s="107">
        <v>48.0</v>
      </c>
      <c r="DI21" s="106">
        <v>16.0</v>
      </c>
      <c r="DJ21" s="106">
        <v>48.0</v>
      </c>
      <c r="DK21" s="106">
        <v>16.0</v>
      </c>
      <c r="DL21" s="106">
        <v>48.0</v>
      </c>
      <c r="DM21" s="106">
        <v>16.0</v>
      </c>
      <c r="DN21" s="106">
        <v>48.0</v>
      </c>
      <c r="DO21" s="106">
        <v>16.0</v>
      </c>
      <c r="DP21" s="107">
        <v>48.0</v>
      </c>
      <c r="DQ21" s="106">
        <v>20.0</v>
      </c>
      <c r="DR21" s="106">
        <v>54.0</v>
      </c>
      <c r="DS21" s="106">
        <v>20.0</v>
      </c>
      <c r="DT21" s="106">
        <v>54.0</v>
      </c>
      <c r="DU21" s="106">
        <v>20.0</v>
      </c>
      <c r="DV21" s="106">
        <v>54.0</v>
      </c>
      <c r="DW21" s="106">
        <v>20.0</v>
      </c>
      <c r="DX21" s="106">
        <v>54.0</v>
      </c>
      <c r="DY21" s="109">
        <v>20.0</v>
      </c>
      <c r="DZ21" s="109">
        <v>54.0</v>
      </c>
      <c r="EA21" s="109">
        <v>20.0</v>
      </c>
      <c r="EB21" s="112">
        <v>54.0</v>
      </c>
      <c r="EC21" s="111">
        <v>20.0</v>
      </c>
      <c r="ED21" s="109">
        <v>54.0</v>
      </c>
      <c r="EE21" s="109">
        <v>20.0</v>
      </c>
      <c r="EF21" s="109">
        <v>54.0</v>
      </c>
      <c r="EG21" s="112">
        <v>20.0</v>
      </c>
      <c r="EH21" s="109">
        <v>54.0</v>
      </c>
      <c r="EI21" s="112">
        <v>20.0</v>
      </c>
      <c r="EJ21" s="109">
        <v>54.0</v>
      </c>
      <c r="EK21" s="109">
        <v>20.0</v>
      </c>
      <c r="EL21" s="109">
        <v>54.0</v>
      </c>
      <c r="EM21" s="112">
        <v>20.0</v>
      </c>
      <c r="EN21" s="109">
        <v>54.0</v>
      </c>
      <c r="EO21" s="109">
        <v>20.0</v>
      </c>
      <c r="EP21" s="109">
        <v>54.0</v>
      </c>
      <c r="EQ21" s="109">
        <v>20.0</v>
      </c>
      <c r="ER21" s="109">
        <v>54.0</v>
      </c>
      <c r="ES21" s="109">
        <v>20.0</v>
      </c>
      <c r="ET21" s="109">
        <v>54.0</v>
      </c>
      <c r="EU21" s="109">
        <v>20.0</v>
      </c>
      <c r="EV21" s="109">
        <v>54.0</v>
      </c>
      <c r="EW21" s="109">
        <v>20.0</v>
      </c>
      <c r="EX21" s="109">
        <v>54.0</v>
      </c>
      <c r="EY21" s="109">
        <v>20.0</v>
      </c>
      <c r="EZ21" s="110">
        <v>54.0</v>
      </c>
      <c r="FA21" s="111">
        <v>20.0</v>
      </c>
      <c r="FB21" s="109">
        <v>54.0</v>
      </c>
      <c r="FC21" s="109">
        <v>20.0</v>
      </c>
      <c r="FD21" s="109">
        <v>54.0</v>
      </c>
      <c r="FE21" s="109">
        <v>20.0</v>
      </c>
      <c r="FF21" s="109">
        <v>54.0</v>
      </c>
      <c r="FG21" s="109">
        <v>20.0</v>
      </c>
      <c r="FH21" s="109">
        <v>54.0</v>
      </c>
      <c r="FI21" s="109">
        <v>20.0</v>
      </c>
      <c r="FJ21" s="109">
        <v>54.0</v>
      </c>
      <c r="FK21" s="109">
        <v>20.0</v>
      </c>
      <c r="FL21" s="109">
        <v>54.0</v>
      </c>
      <c r="FM21" s="109">
        <v>20.0</v>
      </c>
      <c r="FN21" s="109">
        <v>54.0</v>
      </c>
      <c r="FO21" s="109">
        <v>20.0</v>
      </c>
      <c r="FP21" s="109">
        <v>54.0</v>
      </c>
      <c r="FQ21" s="109">
        <v>20.0</v>
      </c>
      <c r="FR21" s="109">
        <v>54.0</v>
      </c>
      <c r="FS21" s="109">
        <v>20.0</v>
      </c>
      <c r="FT21" s="109">
        <v>54.0</v>
      </c>
      <c r="FU21" s="109">
        <v>20.0</v>
      </c>
      <c r="FV21" s="109">
        <v>54.0</v>
      </c>
      <c r="FW21" s="109">
        <v>20.0</v>
      </c>
      <c r="FX21" s="112">
        <v>54.0</v>
      </c>
      <c r="FY21" s="111">
        <v>20.0</v>
      </c>
      <c r="FZ21" s="109">
        <v>54.0</v>
      </c>
      <c r="GA21" s="134"/>
      <c r="GB21" s="145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3"/>
    </row>
    <row r="22" ht="30.0" customHeight="1">
      <c r="A22" s="97">
        <v>16.0</v>
      </c>
      <c r="B22" s="98" t="s">
        <v>16</v>
      </c>
      <c r="C22" s="98" t="s">
        <v>45</v>
      </c>
      <c r="D22" s="99">
        <v>2.5</v>
      </c>
      <c r="E22" s="98">
        <v>25.0</v>
      </c>
      <c r="F22" s="98"/>
      <c r="G22" s="100">
        <v>18.0</v>
      </c>
      <c r="H22" s="100"/>
      <c r="I22" s="101">
        <v>2.69</v>
      </c>
      <c r="J22" s="102">
        <f t="shared" si="1"/>
        <v>20.175</v>
      </c>
      <c r="K22" s="103">
        <f t="shared" si="2"/>
        <v>45</v>
      </c>
      <c r="L22" s="104">
        <f t="shared" si="3"/>
        <v>65.175</v>
      </c>
      <c r="M22" s="105">
        <v>16.0</v>
      </c>
      <c r="N22" s="106">
        <v>32.0</v>
      </c>
      <c r="O22" s="106">
        <v>16.0</v>
      </c>
      <c r="P22" s="106">
        <v>32.0</v>
      </c>
      <c r="Q22" s="106">
        <v>16.0</v>
      </c>
      <c r="R22" s="106">
        <v>32.0</v>
      </c>
      <c r="S22" s="106">
        <v>16.0</v>
      </c>
      <c r="T22" s="106">
        <v>32.0</v>
      </c>
      <c r="U22" s="106">
        <v>16.0</v>
      </c>
      <c r="V22" s="106">
        <v>32.0</v>
      </c>
      <c r="W22" s="106">
        <v>16.0</v>
      </c>
      <c r="X22" s="106">
        <v>32.0</v>
      </c>
      <c r="Y22" s="106">
        <v>16.0</v>
      </c>
      <c r="Z22" s="106">
        <v>32.0</v>
      </c>
      <c r="AA22" s="106">
        <v>16.0</v>
      </c>
      <c r="AB22" s="106">
        <v>32.0</v>
      </c>
      <c r="AC22" s="106">
        <v>16.0</v>
      </c>
      <c r="AD22" s="106">
        <v>32.0</v>
      </c>
      <c r="AE22" s="106">
        <v>16.0</v>
      </c>
      <c r="AF22" s="106">
        <v>32.0</v>
      </c>
      <c r="AG22" s="106">
        <v>16.0</v>
      </c>
      <c r="AH22" s="106">
        <v>32.0</v>
      </c>
      <c r="AI22" s="107">
        <v>16.0</v>
      </c>
      <c r="AJ22" s="107">
        <v>32.0</v>
      </c>
      <c r="AK22" s="108">
        <v>16.0</v>
      </c>
      <c r="AL22" s="106">
        <v>32.0</v>
      </c>
      <c r="AM22" s="106">
        <v>16.0</v>
      </c>
      <c r="AN22" s="106">
        <v>32.0</v>
      </c>
      <c r="AO22" s="106">
        <v>16.0</v>
      </c>
      <c r="AP22" s="107">
        <v>32.0</v>
      </c>
      <c r="AQ22" s="106">
        <v>16.0</v>
      </c>
      <c r="AR22" s="106">
        <v>32.0</v>
      </c>
      <c r="AS22" s="106">
        <v>16.0</v>
      </c>
      <c r="AT22" s="106">
        <v>32.0</v>
      </c>
      <c r="AU22" s="106">
        <v>16.0</v>
      </c>
      <c r="AV22" s="106">
        <v>32.0</v>
      </c>
      <c r="AW22" s="106">
        <v>16.0</v>
      </c>
      <c r="AX22" s="107">
        <v>32.0</v>
      </c>
      <c r="AY22" s="108">
        <v>16.0</v>
      </c>
      <c r="AZ22" s="106">
        <v>32.0</v>
      </c>
      <c r="BA22" s="106">
        <v>16.0</v>
      </c>
      <c r="BB22" s="106">
        <v>32.0</v>
      </c>
      <c r="BC22" s="106">
        <v>16.0</v>
      </c>
      <c r="BD22" s="106">
        <v>32.0</v>
      </c>
      <c r="BE22" s="106">
        <v>16.0</v>
      </c>
      <c r="BF22" s="106">
        <v>32.0</v>
      </c>
      <c r="BG22" s="106">
        <v>16.0</v>
      </c>
      <c r="BH22" s="124">
        <v>32.0</v>
      </c>
      <c r="BI22" s="108">
        <v>16.0</v>
      </c>
      <c r="BJ22" s="107">
        <v>32.0</v>
      </c>
      <c r="BK22" s="106">
        <v>16.0</v>
      </c>
      <c r="BL22" s="107">
        <v>32.0</v>
      </c>
      <c r="BM22" s="106">
        <v>16.0</v>
      </c>
      <c r="BN22" s="106">
        <v>32.0</v>
      </c>
      <c r="BO22" s="106">
        <v>16.0</v>
      </c>
      <c r="BP22" s="106">
        <v>32.0</v>
      </c>
      <c r="BQ22" s="106">
        <v>16.0</v>
      </c>
      <c r="BR22" s="106">
        <v>32.0</v>
      </c>
      <c r="BS22" s="106">
        <v>16.0</v>
      </c>
      <c r="BT22" s="106">
        <v>32.0</v>
      </c>
      <c r="BU22" s="106">
        <v>16.0</v>
      </c>
      <c r="BV22" s="106">
        <v>32.0</v>
      </c>
      <c r="BW22" s="106">
        <v>16.0</v>
      </c>
      <c r="BX22" s="106">
        <v>32.0</v>
      </c>
      <c r="BY22" s="106">
        <v>16.0</v>
      </c>
      <c r="BZ22" s="106">
        <v>32.0</v>
      </c>
      <c r="CA22" s="106">
        <v>16.0</v>
      </c>
      <c r="CB22" s="106">
        <v>32.0</v>
      </c>
      <c r="CC22" s="106">
        <v>16.0</v>
      </c>
      <c r="CD22" s="106">
        <v>32.0</v>
      </c>
      <c r="CE22" s="106">
        <v>16.0</v>
      </c>
      <c r="CF22" s="107">
        <v>32.0</v>
      </c>
      <c r="CG22" s="108">
        <v>16.0</v>
      </c>
      <c r="CH22" s="106">
        <v>32.0</v>
      </c>
      <c r="CI22" s="106">
        <v>16.0</v>
      </c>
      <c r="CJ22" s="106">
        <v>32.0</v>
      </c>
      <c r="CK22" s="106">
        <v>16.0</v>
      </c>
      <c r="CL22" s="106">
        <v>32.0</v>
      </c>
      <c r="CM22" s="106">
        <v>16.0</v>
      </c>
      <c r="CN22" s="106">
        <v>32.0</v>
      </c>
      <c r="CO22" s="106">
        <v>16.0</v>
      </c>
      <c r="CP22" s="106">
        <v>32.0</v>
      </c>
      <c r="CQ22" s="106">
        <v>16.0</v>
      </c>
      <c r="CR22" s="107">
        <v>32.0</v>
      </c>
      <c r="CS22" s="106">
        <v>16.0</v>
      </c>
      <c r="CT22" s="106">
        <v>32.0</v>
      </c>
      <c r="CU22" s="106">
        <v>16.0</v>
      </c>
      <c r="CV22" s="106">
        <v>32.0</v>
      </c>
      <c r="CW22" s="106">
        <v>16.0</v>
      </c>
      <c r="CX22" s="106">
        <v>32.0</v>
      </c>
      <c r="CY22" s="106">
        <v>16.0</v>
      </c>
      <c r="CZ22" s="106">
        <v>32.0</v>
      </c>
      <c r="DA22" s="106">
        <v>16.0</v>
      </c>
      <c r="DB22" s="106">
        <v>32.0</v>
      </c>
      <c r="DC22" s="106">
        <v>16.0</v>
      </c>
      <c r="DD22" s="107">
        <v>32.0</v>
      </c>
      <c r="DE22" s="108">
        <v>16.0</v>
      </c>
      <c r="DF22" s="106">
        <v>32.0</v>
      </c>
      <c r="DG22" s="106">
        <v>16.0</v>
      </c>
      <c r="DH22" s="107">
        <v>32.0</v>
      </c>
      <c r="DI22" s="106">
        <v>16.0</v>
      </c>
      <c r="DJ22" s="106">
        <v>32.0</v>
      </c>
      <c r="DK22" s="106">
        <v>16.0</v>
      </c>
      <c r="DL22" s="106">
        <v>40.0</v>
      </c>
      <c r="DM22" s="106">
        <v>16.0</v>
      </c>
      <c r="DN22" s="106">
        <v>40.0</v>
      </c>
      <c r="DO22" s="106">
        <v>16.0</v>
      </c>
      <c r="DP22" s="107">
        <v>40.0</v>
      </c>
      <c r="DQ22" s="106">
        <v>20.0</v>
      </c>
      <c r="DR22" s="106">
        <v>45.0</v>
      </c>
      <c r="DS22" s="106">
        <v>20.0</v>
      </c>
      <c r="DT22" s="106">
        <v>45.0</v>
      </c>
      <c r="DU22" s="106">
        <v>20.0</v>
      </c>
      <c r="DV22" s="106">
        <v>45.0</v>
      </c>
      <c r="DW22" s="106">
        <v>20.0</v>
      </c>
      <c r="DX22" s="106">
        <v>45.0</v>
      </c>
      <c r="DY22" s="106">
        <v>20.0</v>
      </c>
      <c r="DZ22" s="106">
        <v>45.0</v>
      </c>
      <c r="EA22" s="106">
        <v>20.0</v>
      </c>
      <c r="EB22" s="107">
        <v>45.0</v>
      </c>
      <c r="EC22" s="108">
        <v>20.0</v>
      </c>
      <c r="ED22" s="106">
        <v>45.0</v>
      </c>
      <c r="EE22" s="106">
        <v>20.0</v>
      </c>
      <c r="EF22" s="106">
        <v>45.0</v>
      </c>
      <c r="EG22" s="107">
        <v>20.0</v>
      </c>
      <c r="EH22" s="106">
        <v>45.0</v>
      </c>
      <c r="EI22" s="107">
        <v>20.0</v>
      </c>
      <c r="EJ22" s="106">
        <v>45.0</v>
      </c>
      <c r="EK22" s="106">
        <v>20.0</v>
      </c>
      <c r="EL22" s="106">
        <v>45.0</v>
      </c>
      <c r="EM22" s="107">
        <v>20.0</v>
      </c>
      <c r="EN22" s="106">
        <v>45.0</v>
      </c>
      <c r="EO22" s="106">
        <v>20.0</v>
      </c>
      <c r="EP22" s="106">
        <v>45.0</v>
      </c>
      <c r="EQ22" s="106">
        <v>20.0</v>
      </c>
      <c r="ER22" s="106">
        <v>45.0</v>
      </c>
      <c r="ES22" s="106">
        <v>20.0</v>
      </c>
      <c r="ET22" s="106">
        <v>45.0</v>
      </c>
      <c r="EU22" s="106">
        <v>20.0</v>
      </c>
      <c r="EV22" s="106">
        <v>45.0</v>
      </c>
      <c r="EW22" s="106">
        <v>20.0</v>
      </c>
      <c r="EX22" s="106">
        <v>45.0</v>
      </c>
      <c r="EY22" s="106">
        <v>20.0</v>
      </c>
      <c r="EZ22" s="124">
        <v>45.0</v>
      </c>
      <c r="FA22" s="108">
        <v>20.0</v>
      </c>
      <c r="FB22" s="106">
        <v>45.0</v>
      </c>
      <c r="FC22" s="106">
        <v>20.0</v>
      </c>
      <c r="FD22" s="106">
        <v>45.0</v>
      </c>
      <c r="FE22" s="106">
        <v>20.0</v>
      </c>
      <c r="FF22" s="106">
        <v>45.0</v>
      </c>
      <c r="FG22" s="106">
        <v>20.0</v>
      </c>
      <c r="FH22" s="106">
        <v>45.0</v>
      </c>
      <c r="FI22" s="106">
        <v>20.0</v>
      </c>
      <c r="FJ22" s="106">
        <v>45.0</v>
      </c>
      <c r="FK22" s="115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22"/>
      <c r="FX22" s="125"/>
      <c r="FY22" s="121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3"/>
    </row>
    <row r="23" ht="30.0" customHeight="1">
      <c r="A23" s="97">
        <v>17.0</v>
      </c>
      <c r="B23" s="98" t="s">
        <v>16</v>
      </c>
      <c r="C23" s="98" t="s">
        <v>46</v>
      </c>
      <c r="D23" s="99">
        <v>2.0</v>
      </c>
      <c r="E23" s="98">
        <v>120.0</v>
      </c>
      <c r="F23" s="98"/>
      <c r="G23" s="100">
        <v>18.0</v>
      </c>
      <c r="H23" s="100"/>
      <c r="I23" s="135">
        <v>2.25</v>
      </c>
      <c r="J23" s="102">
        <f t="shared" si="1"/>
        <v>16.875</v>
      </c>
      <c r="K23" s="103">
        <f t="shared" si="2"/>
        <v>36</v>
      </c>
      <c r="L23" s="104">
        <f t="shared" si="3"/>
        <v>52.875</v>
      </c>
      <c r="M23" s="146"/>
      <c r="N23" s="98"/>
      <c r="O23" s="98"/>
      <c r="P23" s="98"/>
      <c r="Q23" s="98"/>
      <c r="R23" s="133"/>
      <c r="S23" s="106">
        <v>14.0</v>
      </c>
      <c r="T23" s="106">
        <v>32.0</v>
      </c>
      <c r="U23" s="106">
        <v>14.0</v>
      </c>
      <c r="V23" s="106">
        <v>32.0</v>
      </c>
      <c r="W23" s="106">
        <v>14.0</v>
      </c>
      <c r="X23" s="106">
        <v>32.0</v>
      </c>
      <c r="Y23" s="106">
        <v>14.0</v>
      </c>
      <c r="Z23" s="106">
        <v>32.0</v>
      </c>
      <c r="AA23" s="106">
        <v>14.0</v>
      </c>
      <c r="AB23" s="106">
        <v>32.0</v>
      </c>
      <c r="AC23" s="106">
        <v>14.0</v>
      </c>
      <c r="AD23" s="106">
        <v>32.0</v>
      </c>
      <c r="AE23" s="106">
        <v>14.0</v>
      </c>
      <c r="AF23" s="106">
        <v>32.0</v>
      </c>
      <c r="AG23" s="106">
        <v>14.0</v>
      </c>
      <c r="AH23" s="106">
        <v>32.0</v>
      </c>
      <c r="AI23" s="107">
        <v>14.0</v>
      </c>
      <c r="AJ23" s="107">
        <v>32.0</v>
      </c>
      <c r="AK23" s="108">
        <v>14.0</v>
      </c>
      <c r="AL23" s="106">
        <v>32.0</v>
      </c>
      <c r="AM23" s="106">
        <v>14.0</v>
      </c>
      <c r="AN23" s="106">
        <v>32.0</v>
      </c>
      <c r="AO23" s="106">
        <v>14.0</v>
      </c>
      <c r="AP23" s="107">
        <v>32.0</v>
      </c>
      <c r="AQ23" s="106">
        <v>14.0</v>
      </c>
      <c r="AR23" s="106">
        <v>32.0</v>
      </c>
      <c r="AS23" s="106">
        <v>14.0</v>
      </c>
      <c r="AT23" s="106">
        <v>32.0</v>
      </c>
      <c r="AU23" s="106">
        <v>14.0</v>
      </c>
      <c r="AV23" s="106">
        <v>32.0</v>
      </c>
      <c r="AW23" s="106">
        <v>14.0</v>
      </c>
      <c r="AX23" s="107">
        <v>32.0</v>
      </c>
      <c r="AY23" s="108">
        <v>14.0</v>
      </c>
      <c r="AZ23" s="106">
        <v>32.0</v>
      </c>
      <c r="BA23" s="106">
        <v>14.0</v>
      </c>
      <c r="BB23" s="106">
        <v>32.0</v>
      </c>
      <c r="BC23" s="106">
        <v>14.0</v>
      </c>
      <c r="BD23" s="106">
        <v>32.0</v>
      </c>
      <c r="BE23" s="106">
        <v>14.0</v>
      </c>
      <c r="BF23" s="106">
        <v>32.0</v>
      </c>
      <c r="BG23" s="106">
        <v>14.0</v>
      </c>
      <c r="BH23" s="124">
        <v>32.0</v>
      </c>
      <c r="BI23" s="108">
        <v>14.0</v>
      </c>
      <c r="BJ23" s="107">
        <v>32.0</v>
      </c>
      <c r="BK23" s="106">
        <v>14.0</v>
      </c>
      <c r="BL23" s="107">
        <v>32.0</v>
      </c>
      <c r="BM23" s="106">
        <v>14.0</v>
      </c>
      <c r="BN23" s="106">
        <v>32.0</v>
      </c>
      <c r="BO23" s="106">
        <v>14.0</v>
      </c>
      <c r="BP23" s="106">
        <v>32.0</v>
      </c>
      <c r="BQ23" s="106">
        <v>14.0</v>
      </c>
      <c r="BR23" s="106">
        <v>32.0</v>
      </c>
      <c r="BS23" s="106">
        <v>14.0</v>
      </c>
      <c r="BT23" s="106">
        <v>32.0</v>
      </c>
      <c r="BU23" s="106">
        <v>14.0</v>
      </c>
      <c r="BV23" s="106">
        <v>32.0</v>
      </c>
      <c r="BW23" s="106">
        <v>14.0</v>
      </c>
      <c r="BX23" s="106">
        <v>32.0</v>
      </c>
      <c r="BY23" s="106">
        <v>14.0</v>
      </c>
      <c r="BZ23" s="106">
        <v>32.0</v>
      </c>
      <c r="CA23" s="106">
        <v>14.0</v>
      </c>
      <c r="CB23" s="106">
        <v>32.0</v>
      </c>
      <c r="CC23" s="106">
        <v>14.0</v>
      </c>
      <c r="CD23" s="106">
        <v>32.0</v>
      </c>
      <c r="CE23" s="106">
        <v>14.0</v>
      </c>
      <c r="CF23" s="107">
        <v>32.0</v>
      </c>
      <c r="CG23" s="108">
        <v>14.0</v>
      </c>
      <c r="CH23" s="106">
        <v>32.0</v>
      </c>
      <c r="CI23" s="106">
        <v>14.0</v>
      </c>
      <c r="CJ23" s="106">
        <v>32.0</v>
      </c>
      <c r="CK23" s="106">
        <v>13.0</v>
      </c>
      <c r="CL23" s="106">
        <v>32.0</v>
      </c>
      <c r="CM23" s="106">
        <v>14.0</v>
      </c>
      <c r="CN23" s="106">
        <v>32.0</v>
      </c>
      <c r="CO23" s="106">
        <v>14.0</v>
      </c>
      <c r="CP23" s="106">
        <v>32.0</v>
      </c>
      <c r="CQ23" s="106">
        <v>14.0</v>
      </c>
      <c r="CR23" s="107">
        <v>32.0</v>
      </c>
      <c r="CS23" s="106">
        <v>14.0</v>
      </c>
      <c r="CT23" s="106">
        <v>32.0</v>
      </c>
      <c r="CU23" s="106">
        <v>14.0</v>
      </c>
      <c r="CV23" s="106">
        <v>32.0</v>
      </c>
      <c r="CW23" s="106">
        <v>14.0</v>
      </c>
      <c r="CX23" s="106">
        <v>32.0</v>
      </c>
      <c r="CY23" s="106">
        <v>14.0</v>
      </c>
      <c r="CZ23" s="106">
        <v>32.0</v>
      </c>
      <c r="DA23" s="106">
        <v>14.0</v>
      </c>
      <c r="DB23" s="106">
        <v>32.0</v>
      </c>
      <c r="DC23" s="106">
        <v>14.0</v>
      </c>
      <c r="DD23" s="107">
        <v>32.0</v>
      </c>
      <c r="DE23" s="108">
        <v>14.0</v>
      </c>
      <c r="DF23" s="106">
        <v>32.0</v>
      </c>
      <c r="DG23" s="106">
        <v>14.0</v>
      </c>
      <c r="DH23" s="107">
        <v>32.0</v>
      </c>
      <c r="DI23" s="106">
        <v>14.0</v>
      </c>
      <c r="DJ23" s="106">
        <v>32.0</v>
      </c>
      <c r="DK23" s="106">
        <v>13.0</v>
      </c>
      <c r="DL23" s="106">
        <v>32.0</v>
      </c>
      <c r="DM23" s="106">
        <v>15.0</v>
      </c>
      <c r="DN23" s="106">
        <v>32.0</v>
      </c>
      <c r="DO23" s="106">
        <v>14.0</v>
      </c>
      <c r="DP23" s="107">
        <v>32.0</v>
      </c>
      <c r="DQ23" s="106">
        <v>17.0</v>
      </c>
      <c r="DR23" s="106">
        <v>36.0</v>
      </c>
      <c r="DS23" s="106">
        <v>17.0</v>
      </c>
      <c r="DT23" s="106">
        <v>36.0</v>
      </c>
      <c r="DU23" s="106">
        <v>17.0</v>
      </c>
      <c r="DV23" s="106">
        <v>36.0</v>
      </c>
      <c r="DW23" s="106">
        <v>17.0</v>
      </c>
      <c r="DX23" s="106">
        <v>36.0</v>
      </c>
      <c r="DY23" s="106">
        <v>17.0</v>
      </c>
      <c r="DZ23" s="106">
        <v>36.0</v>
      </c>
      <c r="EA23" s="106">
        <v>17.0</v>
      </c>
      <c r="EB23" s="107">
        <v>36.0</v>
      </c>
      <c r="EC23" s="108">
        <v>17.0</v>
      </c>
      <c r="ED23" s="106">
        <v>36.0</v>
      </c>
      <c r="EE23" s="106">
        <v>17.0</v>
      </c>
      <c r="EF23" s="106">
        <v>36.0</v>
      </c>
      <c r="EG23" s="107">
        <v>17.0</v>
      </c>
      <c r="EH23" s="106">
        <v>36.0</v>
      </c>
      <c r="EI23" s="107">
        <v>17.0</v>
      </c>
      <c r="EJ23" s="106">
        <v>36.0</v>
      </c>
      <c r="EK23" s="106">
        <v>17.0</v>
      </c>
      <c r="EL23" s="106">
        <v>36.0</v>
      </c>
      <c r="EM23" s="107">
        <v>17.0</v>
      </c>
      <c r="EN23" s="106">
        <v>36.0</v>
      </c>
      <c r="EO23" s="106">
        <v>17.0</v>
      </c>
      <c r="EP23" s="106">
        <v>36.0</v>
      </c>
      <c r="EQ23" s="106">
        <v>17.0</v>
      </c>
      <c r="ER23" s="106">
        <v>36.0</v>
      </c>
      <c r="ES23" s="106">
        <v>17.0</v>
      </c>
      <c r="ET23" s="106">
        <v>36.0</v>
      </c>
      <c r="EU23" s="106">
        <v>17.0</v>
      </c>
      <c r="EV23" s="106">
        <v>36.0</v>
      </c>
      <c r="EW23" s="106">
        <v>17.0</v>
      </c>
      <c r="EX23" s="106">
        <v>36.0</v>
      </c>
      <c r="EY23" s="106">
        <v>17.0</v>
      </c>
      <c r="EZ23" s="124">
        <v>36.0</v>
      </c>
      <c r="FA23" s="108">
        <v>17.0</v>
      </c>
      <c r="FB23" s="106">
        <v>36.0</v>
      </c>
      <c r="FC23" s="106">
        <v>17.0</v>
      </c>
      <c r="FD23" s="106">
        <v>36.0</v>
      </c>
      <c r="FE23" s="106">
        <v>17.0</v>
      </c>
      <c r="FF23" s="106">
        <v>36.0</v>
      </c>
      <c r="FG23" s="106">
        <v>17.0</v>
      </c>
      <c r="FH23" s="106">
        <v>36.0</v>
      </c>
      <c r="FI23" s="106">
        <v>17.0</v>
      </c>
      <c r="FJ23" s="106">
        <v>36.0</v>
      </c>
      <c r="FK23" s="106">
        <v>17.0</v>
      </c>
      <c r="FL23" s="106">
        <v>36.0</v>
      </c>
      <c r="FM23" s="106">
        <v>17.0</v>
      </c>
      <c r="FN23" s="106">
        <v>36.0</v>
      </c>
      <c r="FO23" s="106">
        <v>17.0</v>
      </c>
      <c r="FP23" s="106">
        <v>36.0</v>
      </c>
      <c r="FQ23" s="106">
        <v>17.0</v>
      </c>
      <c r="FR23" s="106">
        <v>36.0</v>
      </c>
      <c r="FS23" s="106">
        <v>17.0</v>
      </c>
      <c r="FT23" s="106">
        <v>36.0</v>
      </c>
      <c r="FU23" s="115"/>
      <c r="FV23" s="115"/>
      <c r="FW23" s="98"/>
      <c r="FX23" s="113"/>
      <c r="FY23" s="121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3"/>
    </row>
    <row r="24" ht="30.0" customHeight="1">
      <c r="A24" s="111">
        <v>18.0</v>
      </c>
      <c r="B24" s="109" t="s">
        <v>16</v>
      </c>
      <c r="C24" s="109" t="s">
        <v>47</v>
      </c>
      <c r="D24" s="126">
        <v>2.0</v>
      </c>
      <c r="E24" s="109"/>
      <c r="F24" s="109"/>
      <c r="G24" s="127">
        <v>18.0</v>
      </c>
      <c r="H24" s="127"/>
      <c r="I24" s="128">
        <v>1.25</v>
      </c>
      <c r="J24" s="129">
        <f t="shared" si="1"/>
        <v>9.375</v>
      </c>
      <c r="K24" s="130">
        <v>18.0</v>
      </c>
      <c r="L24" s="131">
        <f t="shared" si="3"/>
        <v>45.375</v>
      </c>
      <c r="M24" s="136">
        <v>8.0</v>
      </c>
      <c r="N24" s="136">
        <v>8.0</v>
      </c>
      <c r="O24" s="136">
        <v>8.0</v>
      </c>
      <c r="P24" s="136">
        <v>8.0</v>
      </c>
      <c r="Q24" s="136">
        <v>8.0</v>
      </c>
      <c r="R24" s="136">
        <v>8.0</v>
      </c>
      <c r="S24" s="136">
        <v>8.0</v>
      </c>
      <c r="T24" s="136">
        <v>8.0</v>
      </c>
      <c r="U24" s="136">
        <v>8.0</v>
      </c>
      <c r="V24" s="136">
        <v>8.0</v>
      </c>
      <c r="W24" s="136">
        <v>8.0</v>
      </c>
      <c r="X24" s="136">
        <v>8.0</v>
      </c>
      <c r="Y24" s="136">
        <v>8.0</v>
      </c>
      <c r="Z24" s="136">
        <v>8.0</v>
      </c>
      <c r="AA24" s="136">
        <v>8.0</v>
      </c>
      <c r="AB24" s="136">
        <v>8.0</v>
      </c>
      <c r="AC24" s="136">
        <v>8.0</v>
      </c>
      <c r="AD24" s="136"/>
      <c r="AE24" s="109">
        <v>8.0</v>
      </c>
      <c r="AF24" s="136">
        <v>40.0</v>
      </c>
      <c r="AG24" s="109">
        <v>8.0</v>
      </c>
      <c r="AH24" s="136">
        <v>40.0</v>
      </c>
      <c r="AI24" s="109">
        <v>8.0</v>
      </c>
      <c r="AJ24" s="147">
        <v>40.0</v>
      </c>
      <c r="AK24" s="111">
        <v>8.0</v>
      </c>
      <c r="AL24" s="109">
        <v>40.0</v>
      </c>
      <c r="AM24" s="109">
        <v>8.0</v>
      </c>
      <c r="AN24" s="109">
        <v>40.0</v>
      </c>
      <c r="AO24" s="109">
        <v>8.0</v>
      </c>
      <c r="AP24" s="112">
        <v>40.0</v>
      </c>
      <c r="AQ24" s="109">
        <v>8.0</v>
      </c>
      <c r="AR24" s="109">
        <v>40.0</v>
      </c>
      <c r="AS24" s="109">
        <v>8.0</v>
      </c>
      <c r="AT24" s="109">
        <v>40.0</v>
      </c>
      <c r="AU24" s="109">
        <v>8.0</v>
      </c>
      <c r="AV24" s="109">
        <v>40.0</v>
      </c>
      <c r="AW24" s="109">
        <v>8.0</v>
      </c>
      <c r="AX24" s="112">
        <v>40.0</v>
      </c>
      <c r="AY24" s="111">
        <v>8.0</v>
      </c>
      <c r="AZ24" s="109">
        <v>40.0</v>
      </c>
      <c r="BA24" s="109">
        <v>8.0</v>
      </c>
      <c r="BB24" s="106">
        <v>40.0</v>
      </c>
      <c r="BC24" s="109">
        <v>8.0</v>
      </c>
      <c r="BD24" s="106">
        <v>40.0</v>
      </c>
      <c r="BE24" s="109">
        <v>8.0</v>
      </c>
      <c r="BF24" s="106">
        <v>40.0</v>
      </c>
      <c r="BG24" s="109">
        <v>8.0</v>
      </c>
      <c r="BH24" s="124">
        <v>40.0</v>
      </c>
      <c r="BI24" s="108">
        <v>8.0</v>
      </c>
      <c r="BJ24" s="107">
        <v>40.0</v>
      </c>
      <c r="BK24" s="106">
        <v>8.0</v>
      </c>
      <c r="BL24" s="107">
        <v>40.0</v>
      </c>
      <c r="BM24" s="106">
        <v>8.0</v>
      </c>
      <c r="BN24" s="106">
        <v>40.0</v>
      </c>
      <c r="BO24" s="106">
        <v>8.0</v>
      </c>
      <c r="BP24" s="106">
        <v>40.0</v>
      </c>
      <c r="BQ24" s="106">
        <v>8.0</v>
      </c>
      <c r="BR24" s="106">
        <v>40.0</v>
      </c>
      <c r="BS24" s="106">
        <v>8.0</v>
      </c>
      <c r="BT24" s="106">
        <v>16.0</v>
      </c>
      <c r="BU24" s="106">
        <v>8.0</v>
      </c>
      <c r="BV24" s="106">
        <v>16.0</v>
      </c>
      <c r="BW24" s="106">
        <v>8.0</v>
      </c>
      <c r="BX24" s="106">
        <v>16.0</v>
      </c>
      <c r="BY24" s="106">
        <v>8.0</v>
      </c>
      <c r="BZ24" s="106">
        <v>16.0</v>
      </c>
      <c r="CA24" s="106">
        <v>8.0</v>
      </c>
      <c r="CB24" s="106">
        <v>16.0</v>
      </c>
      <c r="CC24" s="106">
        <v>8.0</v>
      </c>
      <c r="CD24" s="106">
        <v>16.0</v>
      </c>
      <c r="CE24" s="106">
        <v>8.0</v>
      </c>
      <c r="CF24" s="107">
        <v>16.0</v>
      </c>
      <c r="CG24" s="108">
        <v>8.0</v>
      </c>
      <c r="CH24" s="106">
        <v>16.0</v>
      </c>
      <c r="CI24" s="106">
        <v>8.0</v>
      </c>
      <c r="CJ24" s="106">
        <v>16.0</v>
      </c>
      <c r="CK24" s="106">
        <v>8.0</v>
      </c>
      <c r="CL24" s="106">
        <v>16.0</v>
      </c>
      <c r="CM24" s="106">
        <v>8.0</v>
      </c>
      <c r="CN24" s="106">
        <v>16.0</v>
      </c>
      <c r="CO24" s="106">
        <v>8.0</v>
      </c>
      <c r="CP24" s="106">
        <v>16.0</v>
      </c>
      <c r="CQ24" s="106">
        <v>8.0</v>
      </c>
      <c r="CR24" s="107">
        <v>16.0</v>
      </c>
      <c r="CS24" s="106">
        <v>8.0</v>
      </c>
      <c r="CT24" s="109">
        <v>32.0</v>
      </c>
      <c r="CU24" s="106">
        <v>8.0</v>
      </c>
      <c r="CV24" s="109">
        <v>32.0</v>
      </c>
      <c r="CW24" s="106">
        <v>8.0</v>
      </c>
      <c r="CX24" s="109">
        <v>32.0</v>
      </c>
      <c r="CY24" s="106">
        <v>8.0</v>
      </c>
      <c r="CZ24" s="109">
        <v>32.0</v>
      </c>
      <c r="DA24" s="106">
        <v>8.0</v>
      </c>
      <c r="DB24" s="109">
        <v>32.0</v>
      </c>
      <c r="DC24" s="106">
        <v>8.0</v>
      </c>
      <c r="DD24" s="112">
        <v>32.0</v>
      </c>
      <c r="DE24" s="108">
        <v>8.0</v>
      </c>
      <c r="DF24" s="106">
        <v>32.0</v>
      </c>
      <c r="DG24" s="106">
        <v>8.0</v>
      </c>
      <c r="DH24" s="107">
        <v>32.0</v>
      </c>
      <c r="DI24" s="106">
        <v>8.0</v>
      </c>
      <c r="DJ24" s="106">
        <v>32.0</v>
      </c>
      <c r="DK24" s="106">
        <v>8.0</v>
      </c>
      <c r="DL24" s="106">
        <v>32.0</v>
      </c>
      <c r="DM24" s="106">
        <v>8.0</v>
      </c>
      <c r="DN24" s="106">
        <v>32.0</v>
      </c>
      <c r="DO24" s="106">
        <v>8.0</v>
      </c>
      <c r="DP24" s="107">
        <v>32.0</v>
      </c>
      <c r="DQ24" s="106">
        <v>9.0</v>
      </c>
      <c r="DR24" s="106">
        <v>36.0</v>
      </c>
      <c r="DS24" s="106">
        <v>9.0</v>
      </c>
      <c r="DT24" s="106">
        <v>36.0</v>
      </c>
      <c r="DU24" s="106">
        <v>9.0</v>
      </c>
      <c r="DV24" s="106">
        <v>36.0</v>
      </c>
      <c r="DW24" s="106">
        <v>9.0</v>
      </c>
      <c r="DX24" s="106">
        <v>36.0</v>
      </c>
      <c r="DY24" s="106">
        <v>9.0</v>
      </c>
      <c r="DZ24" s="106">
        <v>36.0</v>
      </c>
      <c r="EA24" s="106">
        <v>9.0</v>
      </c>
      <c r="EB24" s="107">
        <v>36.0</v>
      </c>
      <c r="EC24" s="108">
        <v>9.0</v>
      </c>
      <c r="ED24" s="106">
        <v>36.0</v>
      </c>
      <c r="EE24" s="106">
        <v>9.0</v>
      </c>
      <c r="EF24" s="106">
        <v>36.0</v>
      </c>
      <c r="EG24" s="107">
        <v>9.0</v>
      </c>
      <c r="EH24" s="106">
        <v>36.0</v>
      </c>
      <c r="EI24" s="107">
        <v>9.0</v>
      </c>
      <c r="EJ24" s="106">
        <v>36.0</v>
      </c>
      <c r="EK24" s="106">
        <v>9.0</v>
      </c>
      <c r="EL24" s="106">
        <v>36.0</v>
      </c>
      <c r="EM24" s="107">
        <v>9.0</v>
      </c>
      <c r="EN24" s="106">
        <v>36.0</v>
      </c>
      <c r="EO24" s="106">
        <v>9.0</v>
      </c>
      <c r="EP24" s="106">
        <v>36.0</v>
      </c>
      <c r="EQ24" s="106">
        <v>9.0</v>
      </c>
      <c r="ER24" s="106">
        <v>36.0</v>
      </c>
      <c r="ES24" s="106">
        <v>9.0</v>
      </c>
      <c r="ET24" s="106">
        <v>36.0</v>
      </c>
      <c r="EU24" s="106">
        <v>9.0</v>
      </c>
      <c r="EV24" s="106">
        <v>36.0</v>
      </c>
      <c r="EW24" s="106">
        <v>9.0</v>
      </c>
      <c r="EX24" s="106">
        <v>36.0</v>
      </c>
      <c r="EY24" s="106">
        <v>9.0</v>
      </c>
      <c r="EZ24" s="124">
        <v>36.0</v>
      </c>
      <c r="FA24" s="108">
        <v>9.0</v>
      </c>
      <c r="FB24" s="106">
        <v>36.0</v>
      </c>
      <c r="FC24" s="106">
        <v>9.0</v>
      </c>
      <c r="FD24" s="106">
        <v>36.0</v>
      </c>
      <c r="FE24" s="106">
        <v>9.0</v>
      </c>
      <c r="FF24" s="106">
        <v>36.0</v>
      </c>
      <c r="FG24" s="106">
        <v>9.0</v>
      </c>
      <c r="FH24" s="106">
        <v>36.0</v>
      </c>
      <c r="FI24" s="106">
        <v>9.0</v>
      </c>
      <c r="FJ24" s="106">
        <v>36.0</v>
      </c>
      <c r="FK24" s="106">
        <v>9.0</v>
      </c>
      <c r="FL24" s="106">
        <v>36.0</v>
      </c>
      <c r="FM24" s="106">
        <v>9.0</v>
      </c>
      <c r="FN24" s="106">
        <v>36.0</v>
      </c>
      <c r="FO24" s="106">
        <v>9.0</v>
      </c>
      <c r="FP24" s="106">
        <v>36.0</v>
      </c>
      <c r="FQ24" s="106">
        <v>9.0</v>
      </c>
      <c r="FR24" s="106">
        <v>36.0</v>
      </c>
      <c r="FS24" s="106">
        <v>9.0</v>
      </c>
      <c r="FT24" s="106">
        <v>36.0</v>
      </c>
      <c r="FU24" s="106">
        <v>9.0</v>
      </c>
      <c r="FV24" s="106">
        <v>36.0</v>
      </c>
      <c r="FW24" s="106">
        <v>9.0</v>
      </c>
      <c r="FX24" s="107">
        <v>36.0</v>
      </c>
      <c r="FY24" s="108">
        <v>9.0</v>
      </c>
      <c r="FZ24" s="106">
        <v>36.0</v>
      </c>
      <c r="GA24" s="106">
        <v>9.0</v>
      </c>
      <c r="GB24" s="106">
        <v>36.0</v>
      </c>
      <c r="GC24" s="106">
        <v>9.0</v>
      </c>
      <c r="GD24" s="106">
        <v>36.0</v>
      </c>
      <c r="GE24" s="106">
        <v>5.0</v>
      </c>
      <c r="GF24" s="106">
        <v>36.0</v>
      </c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3"/>
    </row>
    <row r="25" ht="30.0" customHeight="1">
      <c r="A25" s="111">
        <v>19.0</v>
      </c>
      <c r="B25" s="109" t="s">
        <v>16</v>
      </c>
      <c r="C25" s="109" t="s">
        <v>48</v>
      </c>
      <c r="D25" s="126">
        <v>1.0</v>
      </c>
      <c r="E25" s="109"/>
      <c r="F25" s="109"/>
      <c r="G25" s="127">
        <v>18.0</v>
      </c>
      <c r="H25" s="127"/>
      <c r="I25" s="128">
        <v>2.71</v>
      </c>
      <c r="J25" s="129">
        <f t="shared" si="1"/>
        <v>20.325</v>
      </c>
      <c r="K25" s="130">
        <f t="shared" ref="K25:K32" si="4">D25*G25+H25</f>
        <v>18</v>
      </c>
      <c r="L25" s="131">
        <f t="shared" si="3"/>
        <v>38.325</v>
      </c>
      <c r="M25" s="136">
        <v>16.0</v>
      </c>
      <c r="N25" s="109">
        <v>32.0</v>
      </c>
      <c r="O25" s="109">
        <v>16.0</v>
      </c>
      <c r="P25" s="109">
        <v>32.0</v>
      </c>
      <c r="Q25" s="109">
        <v>16.0</v>
      </c>
      <c r="R25" s="109">
        <v>32.0</v>
      </c>
      <c r="S25" s="109">
        <v>16.0</v>
      </c>
      <c r="T25" s="109">
        <v>32.0</v>
      </c>
      <c r="U25" s="109">
        <v>16.0</v>
      </c>
      <c r="V25" s="109">
        <v>32.0</v>
      </c>
      <c r="W25" s="109">
        <v>16.0</v>
      </c>
      <c r="X25" s="109">
        <v>32.0</v>
      </c>
      <c r="Y25" s="109">
        <v>16.0</v>
      </c>
      <c r="Z25" s="109">
        <v>32.0</v>
      </c>
      <c r="AA25" s="109">
        <v>16.0</v>
      </c>
      <c r="AB25" s="109">
        <v>32.0</v>
      </c>
      <c r="AC25" s="109">
        <v>16.0</v>
      </c>
      <c r="AD25" s="109">
        <v>32.0</v>
      </c>
      <c r="AE25" s="109">
        <v>16.0</v>
      </c>
      <c r="AF25" s="109">
        <v>32.0</v>
      </c>
      <c r="AG25" s="109">
        <v>16.0</v>
      </c>
      <c r="AH25" s="109">
        <v>32.0</v>
      </c>
      <c r="AI25" s="112">
        <v>16.0</v>
      </c>
      <c r="AJ25" s="112">
        <v>32.0</v>
      </c>
      <c r="AK25" s="111">
        <v>16.0</v>
      </c>
      <c r="AL25" s="109">
        <v>32.0</v>
      </c>
      <c r="AM25" s="109">
        <v>16.0</v>
      </c>
      <c r="AN25" s="109">
        <v>16.0</v>
      </c>
      <c r="AO25" s="109">
        <v>16.0</v>
      </c>
      <c r="AP25" s="112">
        <v>16.0</v>
      </c>
      <c r="AQ25" s="109">
        <v>16.0</v>
      </c>
      <c r="AR25" s="109">
        <v>16.0</v>
      </c>
      <c r="AS25" s="109">
        <v>16.0</v>
      </c>
      <c r="AT25" s="109">
        <v>16.0</v>
      </c>
      <c r="AU25" s="109">
        <v>16.0</v>
      </c>
      <c r="AV25" s="109">
        <v>16.0</v>
      </c>
      <c r="AW25" s="109">
        <v>16.0</v>
      </c>
      <c r="AX25" s="112">
        <v>16.0</v>
      </c>
      <c r="AY25" s="111">
        <v>16.0</v>
      </c>
      <c r="AZ25" s="109">
        <v>16.0</v>
      </c>
      <c r="BA25" s="109">
        <v>16.0</v>
      </c>
      <c r="BB25" s="109">
        <v>16.0</v>
      </c>
      <c r="BC25" s="109">
        <v>16.0</v>
      </c>
      <c r="BD25" s="109">
        <v>16.0</v>
      </c>
      <c r="BE25" s="109">
        <v>16.0</v>
      </c>
      <c r="BF25" s="109">
        <v>16.0</v>
      </c>
      <c r="BG25" s="109">
        <v>16.0</v>
      </c>
      <c r="BH25" s="110">
        <v>16.0</v>
      </c>
      <c r="BI25" s="111">
        <v>16.0</v>
      </c>
      <c r="BJ25" s="112">
        <v>16.0</v>
      </c>
      <c r="BK25" s="109">
        <v>16.0</v>
      </c>
      <c r="BL25" s="112">
        <v>16.0</v>
      </c>
      <c r="BM25" s="109">
        <v>16.0</v>
      </c>
      <c r="BN25" s="109">
        <v>16.0</v>
      </c>
      <c r="BO25" s="109">
        <v>16.0</v>
      </c>
      <c r="BP25" s="109">
        <v>16.0</v>
      </c>
      <c r="BQ25" s="109">
        <v>16.0</v>
      </c>
      <c r="BR25" s="109">
        <v>16.0</v>
      </c>
      <c r="BS25" s="109">
        <v>16.0</v>
      </c>
      <c r="BT25" s="109">
        <v>16.0</v>
      </c>
      <c r="BU25" s="109">
        <v>16.0</v>
      </c>
      <c r="BV25" s="109">
        <v>16.0</v>
      </c>
      <c r="BW25" s="109">
        <v>16.0</v>
      </c>
      <c r="BX25" s="109">
        <v>16.0</v>
      </c>
      <c r="BY25" s="109">
        <v>16.0</v>
      </c>
      <c r="BZ25" s="109">
        <v>16.0</v>
      </c>
      <c r="CA25" s="109">
        <v>16.0</v>
      </c>
      <c r="CB25" s="109">
        <v>16.0</v>
      </c>
      <c r="CC25" s="109">
        <v>16.0</v>
      </c>
      <c r="CD25" s="109">
        <v>16.0</v>
      </c>
      <c r="CE25" s="109">
        <v>16.0</v>
      </c>
      <c r="CF25" s="112">
        <v>16.0</v>
      </c>
      <c r="CG25" s="111">
        <v>16.0</v>
      </c>
      <c r="CH25" s="109">
        <v>16.0</v>
      </c>
      <c r="CI25" s="109">
        <v>16.0</v>
      </c>
      <c r="CJ25" s="109">
        <v>16.0</v>
      </c>
      <c r="CK25" s="109">
        <v>16.0</v>
      </c>
      <c r="CL25" s="109">
        <v>16.0</v>
      </c>
      <c r="CM25" s="109">
        <v>16.0</v>
      </c>
      <c r="CN25" s="109">
        <v>16.0</v>
      </c>
      <c r="CO25" s="109">
        <v>16.0</v>
      </c>
      <c r="CP25" s="109">
        <v>16.0</v>
      </c>
      <c r="CQ25" s="109">
        <v>16.0</v>
      </c>
      <c r="CR25" s="112">
        <v>16.0</v>
      </c>
      <c r="CS25" s="109">
        <v>16.0</v>
      </c>
      <c r="CT25" s="109">
        <v>16.0</v>
      </c>
      <c r="CU25" s="109">
        <v>16.0</v>
      </c>
      <c r="CV25" s="109">
        <v>16.0</v>
      </c>
      <c r="CW25" s="109">
        <v>16.0</v>
      </c>
      <c r="CX25" s="109">
        <v>16.0</v>
      </c>
      <c r="CY25" s="109">
        <v>16.0</v>
      </c>
      <c r="CZ25" s="109">
        <v>16.0</v>
      </c>
      <c r="DA25" s="109">
        <v>16.0</v>
      </c>
      <c r="DB25" s="109">
        <v>32.0</v>
      </c>
      <c r="DC25" s="109">
        <v>16.0</v>
      </c>
      <c r="DD25" s="112">
        <v>32.0</v>
      </c>
      <c r="DE25" s="111">
        <v>16.0</v>
      </c>
      <c r="DF25" s="109">
        <v>32.0</v>
      </c>
      <c r="DG25" s="109">
        <v>16.0</v>
      </c>
      <c r="DH25" s="112">
        <v>32.0</v>
      </c>
      <c r="DI25" s="109">
        <v>16.0</v>
      </c>
      <c r="DJ25" s="109">
        <v>32.0</v>
      </c>
      <c r="DK25" s="109">
        <v>16.0</v>
      </c>
      <c r="DL25" s="109">
        <v>32.0</v>
      </c>
      <c r="DM25" s="109">
        <v>16.0</v>
      </c>
      <c r="DN25" s="109">
        <v>32.0</v>
      </c>
      <c r="DO25" s="109">
        <v>16.0</v>
      </c>
      <c r="DP25" s="112">
        <v>32.0</v>
      </c>
      <c r="DQ25" s="109">
        <v>20.0</v>
      </c>
      <c r="DR25" s="109">
        <v>36.0</v>
      </c>
      <c r="DS25" s="109">
        <v>20.0</v>
      </c>
      <c r="DT25" s="109">
        <v>36.0</v>
      </c>
      <c r="DU25" s="109">
        <v>20.0</v>
      </c>
      <c r="DV25" s="109">
        <v>36.0</v>
      </c>
      <c r="DW25" s="109">
        <v>20.0</v>
      </c>
      <c r="DX25" s="109">
        <v>36.0</v>
      </c>
      <c r="DY25" s="109">
        <v>20.0</v>
      </c>
      <c r="DZ25" s="109">
        <v>36.0</v>
      </c>
      <c r="EA25" s="109">
        <v>20.0</v>
      </c>
      <c r="EB25" s="112">
        <v>36.0</v>
      </c>
      <c r="EC25" s="111">
        <v>20.0</v>
      </c>
      <c r="ED25" s="109">
        <v>36.0</v>
      </c>
      <c r="EE25" s="109">
        <v>20.0</v>
      </c>
      <c r="EF25" s="109">
        <v>36.0</v>
      </c>
      <c r="EG25" s="112">
        <v>20.0</v>
      </c>
      <c r="EH25" s="109">
        <v>36.0</v>
      </c>
      <c r="EI25" s="112">
        <v>20.0</v>
      </c>
      <c r="EJ25" s="109">
        <v>36.0</v>
      </c>
      <c r="EK25" s="109">
        <v>20.0</v>
      </c>
      <c r="EL25" s="109">
        <v>36.0</v>
      </c>
      <c r="EM25" s="112">
        <v>20.0</v>
      </c>
      <c r="EN25" s="109">
        <v>36.0</v>
      </c>
      <c r="EO25" s="109">
        <v>20.0</v>
      </c>
      <c r="EP25" s="109">
        <v>36.0</v>
      </c>
      <c r="EQ25" s="109">
        <v>20.0</v>
      </c>
      <c r="ER25" s="109">
        <v>36.0</v>
      </c>
      <c r="ES25" s="109">
        <v>20.0</v>
      </c>
      <c r="ET25" s="109">
        <v>32.0</v>
      </c>
      <c r="EU25" s="109">
        <v>20.0</v>
      </c>
      <c r="EV25" s="109">
        <v>18.0</v>
      </c>
      <c r="EW25" s="109">
        <v>20.0</v>
      </c>
      <c r="EX25" s="109">
        <v>18.0</v>
      </c>
      <c r="EY25" s="109">
        <v>20.0</v>
      </c>
      <c r="EZ25" s="110">
        <v>18.0</v>
      </c>
      <c r="FA25" s="111">
        <v>20.0</v>
      </c>
      <c r="FB25" s="109">
        <v>18.0</v>
      </c>
      <c r="FC25" s="109">
        <v>20.0</v>
      </c>
      <c r="FD25" s="109">
        <v>18.0</v>
      </c>
      <c r="FE25" s="109">
        <v>20.0</v>
      </c>
      <c r="FF25" s="109">
        <v>18.0</v>
      </c>
      <c r="FG25" s="109">
        <v>20.0</v>
      </c>
      <c r="FH25" s="109">
        <v>18.0</v>
      </c>
      <c r="FI25" s="109">
        <v>20.0</v>
      </c>
      <c r="FJ25" s="109">
        <v>18.0</v>
      </c>
      <c r="FK25" s="109">
        <v>20.0</v>
      </c>
      <c r="FL25" s="109">
        <v>18.0</v>
      </c>
      <c r="FM25" s="109">
        <v>20.0</v>
      </c>
      <c r="FN25" s="109">
        <v>18.0</v>
      </c>
      <c r="FO25" s="109">
        <v>20.0</v>
      </c>
      <c r="FP25" s="109">
        <v>18.0</v>
      </c>
      <c r="FQ25" s="109">
        <v>20.0</v>
      </c>
      <c r="FR25" s="109">
        <v>18.0</v>
      </c>
      <c r="FS25" s="109">
        <v>20.0</v>
      </c>
      <c r="FT25" s="109">
        <v>18.0</v>
      </c>
      <c r="FU25" s="109">
        <v>20.0</v>
      </c>
      <c r="FV25" s="109">
        <v>18.0</v>
      </c>
      <c r="FW25" s="134"/>
      <c r="FX25" s="143"/>
      <c r="FY25" s="148"/>
      <c r="FZ25" s="134"/>
      <c r="GA25" s="134"/>
      <c r="GB25" s="134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9"/>
    </row>
    <row r="26" ht="30.0" customHeight="1">
      <c r="A26" s="97">
        <v>20.0</v>
      </c>
      <c r="B26" s="98" t="s">
        <v>17</v>
      </c>
      <c r="C26" s="98" t="s">
        <v>49</v>
      </c>
      <c r="D26" s="99">
        <v>2.0</v>
      </c>
      <c r="E26" s="106">
        <f>11*25</f>
        <v>275</v>
      </c>
      <c r="F26" s="106">
        <v>275.0</v>
      </c>
      <c r="G26" s="100">
        <v>18.0</v>
      </c>
      <c r="H26" s="100"/>
      <c r="I26" s="101">
        <v>2.53</v>
      </c>
      <c r="J26" s="102">
        <f t="shared" si="1"/>
        <v>18.975</v>
      </c>
      <c r="K26" s="103">
        <f t="shared" si="4"/>
        <v>36</v>
      </c>
      <c r="L26" s="104">
        <f t="shared" si="3"/>
        <v>54.975</v>
      </c>
      <c r="M26" s="105">
        <v>15.0</v>
      </c>
      <c r="N26" s="106">
        <v>32.0</v>
      </c>
      <c r="O26" s="106">
        <v>15.0</v>
      </c>
      <c r="P26" s="106">
        <v>32.0</v>
      </c>
      <c r="Q26" s="106">
        <v>15.0</v>
      </c>
      <c r="R26" s="106">
        <v>32.0</v>
      </c>
      <c r="S26" s="106">
        <v>15.0</v>
      </c>
      <c r="T26" s="106">
        <v>32.0</v>
      </c>
      <c r="U26" s="106">
        <v>15.0</v>
      </c>
      <c r="V26" s="106">
        <v>32.0</v>
      </c>
      <c r="W26" s="106">
        <v>15.0</v>
      </c>
      <c r="X26" s="106">
        <v>32.0</v>
      </c>
      <c r="Y26" s="106">
        <v>15.0</v>
      </c>
      <c r="Z26" s="106">
        <v>32.0</v>
      </c>
      <c r="AA26" s="106">
        <v>15.0</v>
      </c>
      <c r="AB26" s="106">
        <v>32.0</v>
      </c>
      <c r="AC26" s="106">
        <v>15.0</v>
      </c>
      <c r="AD26" s="106">
        <v>32.0</v>
      </c>
      <c r="AE26" s="106">
        <v>15.0</v>
      </c>
      <c r="AF26" s="106">
        <v>32.0</v>
      </c>
      <c r="AG26" s="106">
        <v>15.0</v>
      </c>
      <c r="AH26" s="106">
        <v>32.0</v>
      </c>
      <c r="AI26" s="107">
        <v>15.0</v>
      </c>
      <c r="AJ26" s="107">
        <v>32.0</v>
      </c>
      <c r="AK26" s="108">
        <v>15.0</v>
      </c>
      <c r="AL26" s="106">
        <v>32.0</v>
      </c>
      <c r="AM26" s="106">
        <v>15.0</v>
      </c>
      <c r="AN26" s="106">
        <v>32.0</v>
      </c>
      <c r="AO26" s="106">
        <v>15.0</v>
      </c>
      <c r="AP26" s="107">
        <v>32.0</v>
      </c>
      <c r="AQ26" s="106">
        <v>15.0</v>
      </c>
      <c r="AR26" s="106">
        <v>32.0</v>
      </c>
      <c r="AS26" s="106">
        <v>15.0</v>
      </c>
      <c r="AT26" s="106">
        <v>32.0</v>
      </c>
      <c r="AU26" s="106">
        <v>15.0</v>
      </c>
      <c r="AV26" s="106">
        <v>32.0</v>
      </c>
      <c r="AW26" s="106">
        <v>15.0</v>
      </c>
      <c r="AX26" s="107">
        <v>32.0</v>
      </c>
      <c r="AY26" s="108">
        <v>15.0</v>
      </c>
      <c r="AZ26" s="106">
        <v>32.0</v>
      </c>
      <c r="BA26" s="106">
        <v>15.0</v>
      </c>
      <c r="BB26" s="106">
        <v>32.0</v>
      </c>
      <c r="BC26" s="106">
        <v>15.0</v>
      </c>
      <c r="BD26" s="106">
        <v>32.0</v>
      </c>
      <c r="BE26" s="140">
        <v>15.0</v>
      </c>
      <c r="BF26" s="140">
        <v>32.0</v>
      </c>
      <c r="BG26" s="140">
        <v>15.0</v>
      </c>
      <c r="BH26" s="141">
        <v>32.0</v>
      </c>
      <c r="BI26" s="108">
        <v>15.0</v>
      </c>
      <c r="BJ26" s="107">
        <v>32.0</v>
      </c>
      <c r="BK26" s="106">
        <v>15.0</v>
      </c>
      <c r="BL26" s="107">
        <v>32.0</v>
      </c>
      <c r="BM26" s="106">
        <v>15.0</v>
      </c>
      <c r="BN26" s="106">
        <v>32.0</v>
      </c>
      <c r="BO26" s="106">
        <v>15.0</v>
      </c>
      <c r="BP26" s="106">
        <v>32.0</v>
      </c>
      <c r="BQ26" s="106">
        <v>15.0</v>
      </c>
      <c r="BR26" s="106">
        <v>32.0</v>
      </c>
      <c r="BS26" s="106">
        <v>15.0</v>
      </c>
      <c r="BT26" s="106">
        <v>32.0</v>
      </c>
      <c r="BU26" s="106">
        <v>15.0</v>
      </c>
      <c r="BV26" s="106">
        <v>32.0</v>
      </c>
      <c r="BW26" s="106">
        <v>15.0</v>
      </c>
      <c r="BX26" s="106">
        <v>32.0</v>
      </c>
      <c r="BY26" s="106">
        <v>15.0</v>
      </c>
      <c r="BZ26" s="106">
        <v>32.0</v>
      </c>
      <c r="CA26" s="106">
        <v>15.0</v>
      </c>
      <c r="CB26" s="106">
        <v>32.0</v>
      </c>
      <c r="CC26" s="106">
        <v>15.0</v>
      </c>
      <c r="CD26" s="106">
        <v>32.0</v>
      </c>
      <c r="CE26" s="106">
        <v>15.0</v>
      </c>
      <c r="CF26" s="107">
        <v>32.0</v>
      </c>
      <c r="CG26" s="108">
        <v>15.0</v>
      </c>
      <c r="CH26" s="106">
        <v>32.0</v>
      </c>
      <c r="CI26" s="106">
        <v>15.0</v>
      </c>
      <c r="CJ26" s="106">
        <v>32.0</v>
      </c>
      <c r="CK26" s="106">
        <v>15.0</v>
      </c>
      <c r="CL26" s="106">
        <v>32.0</v>
      </c>
      <c r="CM26" s="106">
        <v>15.0</v>
      </c>
      <c r="CN26" s="106">
        <v>32.0</v>
      </c>
      <c r="CO26" s="106">
        <v>15.0</v>
      </c>
      <c r="CP26" s="106">
        <v>32.0</v>
      </c>
      <c r="CQ26" s="106">
        <v>15.0</v>
      </c>
      <c r="CR26" s="107">
        <v>32.0</v>
      </c>
      <c r="CS26" s="106">
        <v>15.0</v>
      </c>
      <c r="CT26" s="106">
        <v>32.0</v>
      </c>
      <c r="CU26" s="106">
        <v>15.0</v>
      </c>
      <c r="CV26" s="106">
        <v>32.0</v>
      </c>
      <c r="CW26" s="106">
        <v>15.0</v>
      </c>
      <c r="CX26" s="106">
        <v>32.0</v>
      </c>
      <c r="CY26" s="106">
        <v>15.0</v>
      </c>
      <c r="CZ26" s="106">
        <v>32.0</v>
      </c>
      <c r="DA26" s="106">
        <v>15.0</v>
      </c>
      <c r="DB26" s="106">
        <v>32.0</v>
      </c>
      <c r="DC26" s="106">
        <v>15.0</v>
      </c>
      <c r="DD26" s="107">
        <v>32.0</v>
      </c>
      <c r="DE26" s="108">
        <v>15.0</v>
      </c>
      <c r="DF26" s="106">
        <v>32.0</v>
      </c>
      <c r="DG26" s="106">
        <v>15.0</v>
      </c>
      <c r="DH26" s="107">
        <v>32.0</v>
      </c>
      <c r="DI26" s="106">
        <v>15.0</v>
      </c>
      <c r="DJ26" s="106">
        <v>32.0</v>
      </c>
      <c r="DK26" s="106">
        <v>15.0</v>
      </c>
      <c r="DL26" s="106">
        <v>32.0</v>
      </c>
      <c r="DM26" s="106">
        <v>15.0</v>
      </c>
      <c r="DN26" s="106">
        <v>32.0</v>
      </c>
      <c r="DO26" s="106">
        <v>15.0</v>
      </c>
      <c r="DP26" s="107">
        <v>32.0</v>
      </c>
      <c r="DQ26" s="106">
        <v>19.0</v>
      </c>
      <c r="DR26" s="106">
        <v>36.0</v>
      </c>
      <c r="DS26" s="106">
        <v>19.0</v>
      </c>
      <c r="DT26" s="106">
        <v>36.0</v>
      </c>
      <c r="DU26" s="106">
        <v>19.0</v>
      </c>
      <c r="DV26" s="106">
        <v>36.0</v>
      </c>
      <c r="DW26" s="106">
        <v>19.0</v>
      </c>
      <c r="DX26" s="106">
        <v>36.0</v>
      </c>
      <c r="DY26" s="106">
        <v>19.0</v>
      </c>
      <c r="DZ26" s="106">
        <v>36.0</v>
      </c>
      <c r="EA26" s="106">
        <v>19.0</v>
      </c>
      <c r="EB26" s="107">
        <v>36.0</v>
      </c>
      <c r="EC26" s="108">
        <v>19.0</v>
      </c>
      <c r="ED26" s="106">
        <v>36.0</v>
      </c>
      <c r="EE26" s="106">
        <v>19.0</v>
      </c>
      <c r="EF26" s="106">
        <v>36.0</v>
      </c>
      <c r="EG26" s="107">
        <v>19.0</v>
      </c>
      <c r="EH26" s="106">
        <v>36.0</v>
      </c>
      <c r="EI26" s="107">
        <v>19.0</v>
      </c>
      <c r="EJ26" s="106">
        <v>36.0</v>
      </c>
      <c r="EK26" s="106">
        <v>19.0</v>
      </c>
      <c r="EL26" s="106">
        <v>36.0</v>
      </c>
      <c r="EM26" s="107">
        <v>19.0</v>
      </c>
      <c r="EN26" s="106">
        <v>36.0</v>
      </c>
      <c r="EO26" s="106">
        <v>19.0</v>
      </c>
      <c r="EP26" s="106">
        <v>36.0</v>
      </c>
      <c r="EQ26" s="106">
        <v>19.0</v>
      </c>
      <c r="ER26" s="106">
        <v>36.0</v>
      </c>
      <c r="ES26" s="106">
        <v>19.0</v>
      </c>
      <c r="ET26" s="106">
        <v>36.0</v>
      </c>
      <c r="EU26" s="106">
        <v>19.0</v>
      </c>
      <c r="EV26" s="106">
        <v>36.0</v>
      </c>
      <c r="EW26" s="106">
        <v>19.0</v>
      </c>
      <c r="EX26" s="106">
        <v>36.0</v>
      </c>
      <c r="EY26" s="106">
        <v>19.0</v>
      </c>
      <c r="EZ26" s="124">
        <v>36.0</v>
      </c>
      <c r="FA26" s="150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98"/>
      <c r="FX26" s="113"/>
      <c r="FY26" s="121"/>
      <c r="FZ26" s="122"/>
      <c r="GA26" s="122"/>
      <c r="GB26" s="122"/>
      <c r="GC26" s="122"/>
      <c r="GD26" s="122"/>
      <c r="GE26" s="122"/>
      <c r="GF26" s="122"/>
      <c r="GG26" s="122"/>
      <c r="GH26" s="122"/>
      <c r="GI26" s="122"/>
      <c r="GJ26" s="122"/>
      <c r="GK26" s="122"/>
      <c r="GL26" s="122"/>
      <c r="GM26" s="122"/>
      <c r="GN26" s="122"/>
      <c r="GO26" s="122"/>
      <c r="GP26" s="122"/>
      <c r="GQ26" s="122"/>
      <c r="GR26" s="122"/>
      <c r="GS26" s="122"/>
      <c r="GT26" s="122"/>
      <c r="GU26" s="122"/>
      <c r="GV26" s="123"/>
    </row>
    <row r="27" ht="30.0" customHeight="1">
      <c r="A27" s="97">
        <v>21.0</v>
      </c>
      <c r="B27" s="98" t="s">
        <v>17</v>
      </c>
      <c r="C27" s="98" t="s">
        <v>50</v>
      </c>
      <c r="D27" s="99">
        <v>2.0</v>
      </c>
      <c r="E27" s="106">
        <f>12*25</f>
        <v>300</v>
      </c>
      <c r="F27" s="106">
        <v>300.0</v>
      </c>
      <c r="G27" s="100">
        <v>18.0</v>
      </c>
      <c r="H27" s="100"/>
      <c r="I27" s="101">
        <v>2.03</v>
      </c>
      <c r="J27" s="102">
        <f t="shared" si="1"/>
        <v>15.225</v>
      </c>
      <c r="K27" s="103">
        <f t="shared" si="4"/>
        <v>36</v>
      </c>
      <c r="L27" s="104">
        <f t="shared" si="3"/>
        <v>51.225</v>
      </c>
      <c r="M27" s="105">
        <v>12.0</v>
      </c>
      <c r="N27" s="106">
        <v>32.0</v>
      </c>
      <c r="O27" s="106">
        <v>12.0</v>
      </c>
      <c r="P27" s="106">
        <v>32.0</v>
      </c>
      <c r="Q27" s="106">
        <v>12.0</v>
      </c>
      <c r="R27" s="106">
        <v>32.0</v>
      </c>
      <c r="S27" s="106">
        <v>12.0</v>
      </c>
      <c r="T27" s="106">
        <v>32.0</v>
      </c>
      <c r="U27" s="106">
        <v>12.0</v>
      </c>
      <c r="V27" s="106">
        <v>32.0</v>
      </c>
      <c r="W27" s="106">
        <v>12.0</v>
      </c>
      <c r="X27" s="106">
        <v>32.0</v>
      </c>
      <c r="Y27" s="106">
        <v>12.0</v>
      </c>
      <c r="Z27" s="106">
        <v>32.0</v>
      </c>
      <c r="AA27" s="106">
        <v>12.0</v>
      </c>
      <c r="AB27" s="106">
        <v>32.0</v>
      </c>
      <c r="AC27" s="106">
        <v>12.0</v>
      </c>
      <c r="AD27" s="106">
        <v>32.0</v>
      </c>
      <c r="AE27" s="106">
        <v>12.0</v>
      </c>
      <c r="AF27" s="106">
        <v>32.0</v>
      </c>
      <c r="AG27" s="106">
        <v>12.0</v>
      </c>
      <c r="AH27" s="106">
        <v>32.0</v>
      </c>
      <c r="AI27" s="107">
        <v>12.0</v>
      </c>
      <c r="AJ27" s="107">
        <v>32.0</v>
      </c>
      <c r="AK27" s="108">
        <v>12.0</v>
      </c>
      <c r="AL27" s="106">
        <v>16.0</v>
      </c>
      <c r="AM27" s="106">
        <v>12.0</v>
      </c>
      <c r="AN27" s="106">
        <v>16.0</v>
      </c>
      <c r="AO27" s="106">
        <v>12.0</v>
      </c>
      <c r="AP27" s="107">
        <v>16.0</v>
      </c>
      <c r="AQ27" s="106">
        <v>12.0</v>
      </c>
      <c r="AR27" s="106">
        <v>16.0</v>
      </c>
      <c r="AS27" s="106">
        <v>12.0</v>
      </c>
      <c r="AT27" s="106">
        <v>16.0</v>
      </c>
      <c r="AU27" s="106">
        <v>12.0</v>
      </c>
      <c r="AV27" s="106">
        <v>16.0</v>
      </c>
      <c r="AW27" s="106">
        <v>12.0</v>
      </c>
      <c r="AX27" s="107">
        <v>16.0</v>
      </c>
      <c r="AY27" s="108">
        <v>12.0</v>
      </c>
      <c r="AZ27" s="106">
        <v>16.0</v>
      </c>
      <c r="BA27" s="106">
        <v>12.0</v>
      </c>
      <c r="BB27" s="106">
        <v>16.0</v>
      </c>
      <c r="BC27" s="106">
        <v>12.0</v>
      </c>
      <c r="BD27" s="106">
        <v>16.0</v>
      </c>
      <c r="BE27" s="106">
        <v>12.0</v>
      </c>
      <c r="BF27" s="106">
        <v>16.0</v>
      </c>
      <c r="BG27" s="106">
        <v>12.0</v>
      </c>
      <c r="BH27" s="124">
        <v>16.0</v>
      </c>
      <c r="BI27" s="108">
        <v>12.0</v>
      </c>
      <c r="BJ27" s="107">
        <v>16.0</v>
      </c>
      <c r="BK27" s="106">
        <v>10.0</v>
      </c>
      <c r="BL27" s="107">
        <v>0.0</v>
      </c>
      <c r="BM27" s="106">
        <v>12.0</v>
      </c>
      <c r="BN27" s="106">
        <v>16.0</v>
      </c>
      <c r="BO27" s="106">
        <v>12.0</v>
      </c>
      <c r="BP27" s="106">
        <v>16.0</v>
      </c>
      <c r="BQ27" s="106">
        <v>12.0</v>
      </c>
      <c r="BR27" s="106">
        <v>16.0</v>
      </c>
      <c r="BS27" s="106">
        <v>12.0</v>
      </c>
      <c r="BT27" s="106">
        <v>32.0</v>
      </c>
      <c r="BU27" s="106">
        <v>12.0</v>
      </c>
      <c r="BV27" s="106">
        <v>32.0</v>
      </c>
      <c r="BW27" s="106">
        <v>12.0</v>
      </c>
      <c r="BX27" s="106">
        <v>16.0</v>
      </c>
      <c r="BY27" s="106">
        <v>12.0</v>
      </c>
      <c r="BZ27" s="106">
        <v>16.0</v>
      </c>
      <c r="CA27" s="106">
        <v>12.0</v>
      </c>
      <c r="CB27" s="106">
        <v>16.0</v>
      </c>
      <c r="CC27" s="106">
        <v>12.0</v>
      </c>
      <c r="CD27" s="106">
        <v>32.0</v>
      </c>
      <c r="CE27" s="106">
        <v>12.0</v>
      </c>
      <c r="CF27" s="107">
        <v>16.0</v>
      </c>
      <c r="CG27" s="108">
        <v>12.0</v>
      </c>
      <c r="CH27" s="106">
        <v>16.0</v>
      </c>
      <c r="CI27" s="106">
        <v>12.0</v>
      </c>
      <c r="CJ27" s="106">
        <v>16.0</v>
      </c>
      <c r="CK27" s="106">
        <v>12.0</v>
      </c>
      <c r="CL27" s="106">
        <v>16.0</v>
      </c>
      <c r="CM27" s="106">
        <v>12.0</v>
      </c>
      <c r="CN27" s="106">
        <v>16.0</v>
      </c>
      <c r="CO27" s="106">
        <v>12.0</v>
      </c>
      <c r="CP27" s="106">
        <v>16.0</v>
      </c>
      <c r="CQ27" s="106">
        <v>12.0</v>
      </c>
      <c r="CR27" s="107">
        <v>16.0</v>
      </c>
      <c r="CS27" s="106">
        <v>12.0</v>
      </c>
      <c r="CT27" s="106">
        <v>16.0</v>
      </c>
      <c r="CU27" s="106">
        <v>0.0</v>
      </c>
      <c r="CV27" s="106">
        <v>12.0</v>
      </c>
      <c r="CW27" s="106">
        <v>0.0</v>
      </c>
      <c r="CX27" s="106">
        <v>12.0</v>
      </c>
      <c r="CY27" s="106">
        <v>0.0</v>
      </c>
      <c r="CZ27" s="106">
        <v>12.0</v>
      </c>
      <c r="DA27" s="106">
        <v>0.0</v>
      </c>
      <c r="DB27" s="106">
        <v>12.0</v>
      </c>
      <c r="DC27" s="106">
        <v>12.0</v>
      </c>
      <c r="DD27" s="107">
        <v>32.0</v>
      </c>
      <c r="DE27" s="108">
        <v>12.0</v>
      </c>
      <c r="DF27" s="106">
        <v>32.0</v>
      </c>
      <c r="DG27" s="106">
        <v>12.0</v>
      </c>
      <c r="DH27" s="107">
        <v>32.0</v>
      </c>
      <c r="DI27" s="106">
        <v>12.0</v>
      </c>
      <c r="DJ27" s="106">
        <v>32.0</v>
      </c>
      <c r="DK27" s="106">
        <v>12.0</v>
      </c>
      <c r="DL27" s="106">
        <v>32.0</v>
      </c>
      <c r="DM27" s="106">
        <v>12.0</v>
      </c>
      <c r="DN27" s="106">
        <v>32.0</v>
      </c>
      <c r="DO27" s="106">
        <v>12.0</v>
      </c>
      <c r="DP27" s="107">
        <v>32.0</v>
      </c>
      <c r="DQ27" s="106">
        <v>15.0</v>
      </c>
      <c r="DR27" s="106">
        <v>36.0</v>
      </c>
      <c r="DS27" s="106">
        <v>15.0</v>
      </c>
      <c r="DT27" s="106">
        <v>36.0</v>
      </c>
      <c r="DU27" s="106">
        <v>15.0</v>
      </c>
      <c r="DV27" s="106">
        <v>36.0</v>
      </c>
      <c r="DW27" s="106">
        <v>15.0</v>
      </c>
      <c r="DX27" s="106">
        <v>36.0</v>
      </c>
      <c r="DY27" s="106">
        <v>15.0</v>
      </c>
      <c r="DZ27" s="106">
        <v>36.0</v>
      </c>
      <c r="EA27" s="106">
        <v>15.0</v>
      </c>
      <c r="EB27" s="107">
        <v>36.0</v>
      </c>
      <c r="EC27" s="108">
        <v>15.0</v>
      </c>
      <c r="ED27" s="106">
        <v>36.0</v>
      </c>
      <c r="EE27" s="106">
        <v>15.0</v>
      </c>
      <c r="EF27" s="106">
        <v>36.0</v>
      </c>
      <c r="EG27" s="107">
        <v>15.0</v>
      </c>
      <c r="EH27" s="106">
        <v>36.0</v>
      </c>
      <c r="EI27" s="107">
        <v>15.0</v>
      </c>
      <c r="EJ27" s="106">
        <v>36.0</v>
      </c>
      <c r="EK27" s="106">
        <v>15.0</v>
      </c>
      <c r="EL27" s="106">
        <v>36.0</v>
      </c>
      <c r="EM27" s="107">
        <v>15.0</v>
      </c>
      <c r="EN27" s="106">
        <v>36.0</v>
      </c>
      <c r="EO27" s="106">
        <v>15.0</v>
      </c>
      <c r="EP27" s="106">
        <v>36.0</v>
      </c>
      <c r="EQ27" s="106">
        <v>15.0</v>
      </c>
      <c r="ER27" s="106">
        <v>36.0</v>
      </c>
      <c r="ES27" s="106">
        <v>15.0</v>
      </c>
      <c r="ET27" s="106">
        <v>36.0</v>
      </c>
      <c r="EU27" s="106">
        <v>15.0</v>
      </c>
      <c r="EV27" s="106">
        <v>36.0</v>
      </c>
      <c r="EW27" s="106">
        <v>15.0</v>
      </c>
      <c r="EX27" s="106">
        <v>36.0</v>
      </c>
      <c r="EY27" s="106">
        <v>15.0</v>
      </c>
      <c r="EZ27" s="124">
        <v>36.0</v>
      </c>
      <c r="FA27" s="108">
        <v>15.0</v>
      </c>
      <c r="FB27" s="106">
        <v>36.0</v>
      </c>
      <c r="FC27" s="106">
        <v>15.0</v>
      </c>
      <c r="FD27" s="106">
        <v>36.0</v>
      </c>
      <c r="FE27" s="106">
        <v>15.0</v>
      </c>
      <c r="FF27" s="106">
        <v>36.0</v>
      </c>
      <c r="FG27" s="106">
        <v>15.0</v>
      </c>
      <c r="FH27" s="106">
        <v>36.0</v>
      </c>
      <c r="FI27" s="106">
        <v>15.0</v>
      </c>
      <c r="FJ27" s="106">
        <v>36.0</v>
      </c>
      <c r="FK27" s="106">
        <v>15.0</v>
      </c>
      <c r="FL27" s="106">
        <v>36.0</v>
      </c>
      <c r="FM27" s="106">
        <v>15.0</v>
      </c>
      <c r="FN27" s="106">
        <v>36.0</v>
      </c>
      <c r="FO27" s="106">
        <v>15.0</v>
      </c>
      <c r="FP27" s="106">
        <v>36.0</v>
      </c>
      <c r="FQ27" s="106">
        <v>15.0</v>
      </c>
      <c r="FR27" s="106">
        <v>36.0</v>
      </c>
      <c r="FS27" s="106">
        <v>15.0</v>
      </c>
      <c r="FT27" s="106">
        <v>36.0</v>
      </c>
      <c r="FU27" s="106">
        <v>15.0</v>
      </c>
      <c r="FV27" s="106">
        <v>36.0</v>
      </c>
      <c r="FW27" s="106">
        <v>15.0</v>
      </c>
      <c r="FX27" s="107">
        <v>36.0</v>
      </c>
      <c r="FY27" s="121"/>
      <c r="FZ27" s="122"/>
      <c r="GA27" s="122"/>
      <c r="GB27" s="122"/>
      <c r="GC27" s="122"/>
      <c r="GD27" s="122"/>
      <c r="GE27" s="122"/>
      <c r="GF27" s="122"/>
      <c r="GG27" s="122"/>
      <c r="GH27" s="122"/>
      <c r="GI27" s="122"/>
      <c r="GJ27" s="122"/>
      <c r="GK27" s="122"/>
      <c r="GL27" s="122"/>
      <c r="GM27" s="122"/>
      <c r="GN27" s="122"/>
      <c r="GO27" s="122"/>
      <c r="GP27" s="122"/>
      <c r="GQ27" s="122"/>
      <c r="GR27" s="122"/>
      <c r="GS27" s="122"/>
      <c r="GT27" s="122"/>
      <c r="GU27" s="122"/>
      <c r="GV27" s="123"/>
    </row>
    <row r="28" ht="30.0" customHeight="1">
      <c r="A28" s="151">
        <v>22.0</v>
      </c>
      <c r="B28" s="109" t="s">
        <v>17</v>
      </c>
      <c r="C28" s="109" t="s">
        <v>51</v>
      </c>
      <c r="D28" s="126">
        <v>1.0</v>
      </c>
      <c r="E28" s="109"/>
      <c r="F28" s="109"/>
      <c r="G28" s="127">
        <v>18.0</v>
      </c>
      <c r="H28" s="127">
        <v>0.0</v>
      </c>
      <c r="I28" s="128">
        <v>2.2</v>
      </c>
      <c r="J28" s="129">
        <f t="shared" si="1"/>
        <v>16.5</v>
      </c>
      <c r="K28" s="130">
        <f t="shared" si="4"/>
        <v>18</v>
      </c>
      <c r="L28" s="131">
        <f t="shared" si="3"/>
        <v>34.5</v>
      </c>
      <c r="M28" s="136">
        <v>13.0</v>
      </c>
      <c r="N28" s="109">
        <v>32.0</v>
      </c>
      <c r="O28" s="136">
        <v>13.0</v>
      </c>
      <c r="P28" s="109">
        <v>32.0</v>
      </c>
      <c r="Q28" s="136">
        <v>13.0</v>
      </c>
      <c r="R28" s="109">
        <v>32.0</v>
      </c>
      <c r="S28" s="109">
        <v>13.0</v>
      </c>
      <c r="T28" s="109">
        <v>32.0</v>
      </c>
      <c r="U28" s="109">
        <v>13.0</v>
      </c>
      <c r="V28" s="109">
        <v>32.0</v>
      </c>
      <c r="W28" s="109">
        <v>13.0</v>
      </c>
      <c r="X28" s="109">
        <v>32.0</v>
      </c>
      <c r="Y28" s="109">
        <v>13.0</v>
      </c>
      <c r="Z28" s="109">
        <v>32.0</v>
      </c>
      <c r="AA28" s="109">
        <v>13.0</v>
      </c>
      <c r="AB28" s="109">
        <v>32.0</v>
      </c>
      <c r="AC28" s="109">
        <v>13.0</v>
      </c>
      <c r="AD28" s="109">
        <v>32.0</v>
      </c>
      <c r="AE28" s="109">
        <v>13.0</v>
      </c>
      <c r="AF28" s="109">
        <v>32.0</v>
      </c>
      <c r="AG28" s="109">
        <v>13.0</v>
      </c>
      <c r="AH28" s="109">
        <v>32.0</v>
      </c>
      <c r="AI28" s="112">
        <v>13.0</v>
      </c>
      <c r="AJ28" s="112">
        <v>32.0</v>
      </c>
      <c r="AK28" s="111">
        <v>13.0</v>
      </c>
      <c r="AL28" s="109">
        <v>32.0</v>
      </c>
      <c r="AM28" s="109">
        <v>13.0</v>
      </c>
      <c r="AN28" s="109">
        <v>32.0</v>
      </c>
      <c r="AO28" s="109">
        <v>13.0</v>
      </c>
      <c r="AP28" s="112">
        <v>32.0</v>
      </c>
      <c r="AQ28" s="109">
        <v>13.0</v>
      </c>
      <c r="AR28" s="109">
        <v>37.0</v>
      </c>
      <c r="AS28" s="109">
        <v>13.0</v>
      </c>
      <c r="AT28" s="109">
        <v>37.0</v>
      </c>
      <c r="AU28" s="109">
        <v>13.0</v>
      </c>
      <c r="AV28" s="109">
        <v>37.0</v>
      </c>
      <c r="AW28" s="109">
        <v>13.0</v>
      </c>
      <c r="AX28" s="112">
        <v>37.0</v>
      </c>
      <c r="AY28" s="111">
        <v>13.0</v>
      </c>
      <c r="AZ28" s="109">
        <v>37.0</v>
      </c>
      <c r="BA28" s="109">
        <v>13.0</v>
      </c>
      <c r="BB28" s="109">
        <v>37.0</v>
      </c>
      <c r="BC28" s="109">
        <v>13.0</v>
      </c>
      <c r="BD28" s="109">
        <v>37.0</v>
      </c>
      <c r="BE28" s="109">
        <v>13.0</v>
      </c>
      <c r="BF28" s="109">
        <v>37.0</v>
      </c>
      <c r="BG28" s="109">
        <v>13.0</v>
      </c>
      <c r="BH28" s="110">
        <v>37.0</v>
      </c>
      <c r="BI28" s="111">
        <v>13.0</v>
      </c>
      <c r="BJ28" s="112">
        <v>37.0</v>
      </c>
      <c r="BK28" s="109">
        <v>13.0</v>
      </c>
      <c r="BL28" s="112">
        <v>37.0</v>
      </c>
      <c r="BM28" s="109">
        <v>13.0</v>
      </c>
      <c r="BN28" s="109">
        <v>37.0</v>
      </c>
      <c r="BO28" s="109">
        <v>13.0</v>
      </c>
      <c r="BP28" s="109">
        <v>37.0</v>
      </c>
      <c r="BQ28" s="109">
        <v>13.0</v>
      </c>
      <c r="BR28" s="109">
        <v>37.0</v>
      </c>
      <c r="BS28" s="109">
        <v>13.0</v>
      </c>
      <c r="BT28" s="109">
        <v>37.0</v>
      </c>
      <c r="BU28" s="109">
        <v>13.0</v>
      </c>
      <c r="BV28" s="109">
        <v>37.0</v>
      </c>
      <c r="BW28" s="109">
        <v>13.0</v>
      </c>
      <c r="BX28" s="109">
        <v>37.0</v>
      </c>
      <c r="BY28" s="109">
        <v>13.0</v>
      </c>
      <c r="BZ28" s="109">
        <v>37.0</v>
      </c>
      <c r="CA28" s="109">
        <v>13.0</v>
      </c>
      <c r="CB28" s="109">
        <v>37.0</v>
      </c>
      <c r="CC28" s="109">
        <v>13.0</v>
      </c>
      <c r="CD28" s="109">
        <v>37.0</v>
      </c>
      <c r="CE28" s="109">
        <v>13.0</v>
      </c>
      <c r="CF28" s="112">
        <v>37.0</v>
      </c>
      <c r="CG28" s="111">
        <v>13.0</v>
      </c>
      <c r="CH28" s="109">
        <v>37.0</v>
      </c>
      <c r="CI28" s="109">
        <v>13.0</v>
      </c>
      <c r="CJ28" s="109">
        <v>37.0</v>
      </c>
      <c r="CK28" s="109">
        <v>13.0</v>
      </c>
      <c r="CL28" s="109">
        <v>37.0</v>
      </c>
      <c r="CM28" s="109">
        <v>13.0</v>
      </c>
      <c r="CN28" s="109"/>
      <c r="CO28" s="109">
        <v>13.0</v>
      </c>
      <c r="CP28" s="109"/>
      <c r="CQ28" s="109">
        <v>13.0</v>
      </c>
      <c r="CR28" s="112"/>
      <c r="CS28" s="109">
        <v>13.0</v>
      </c>
      <c r="CT28" s="109"/>
      <c r="CU28" s="109">
        <v>13.0</v>
      </c>
      <c r="CV28" s="109"/>
      <c r="CW28" s="109">
        <v>13.0</v>
      </c>
      <c r="CX28" s="109"/>
      <c r="CY28" s="109">
        <v>13.0</v>
      </c>
      <c r="CZ28" s="109"/>
      <c r="DA28" s="109">
        <v>13.0</v>
      </c>
      <c r="DB28" s="109"/>
      <c r="DC28" s="109">
        <v>13.0</v>
      </c>
      <c r="DD28" s="112"/>
      <c r="DE28" s="111">
        <v>13.0</v>
      </c>
      <c r="DF28" s="109"/>
      <c r="DG28" s="109">
        <v>13.0</v>
      </c>
      <c r="DH28" s="112"/>
      <c r="DI28" s="109">
        <v>13.0</v>
      </c>
      <c r="DJ28" s="109"/>
      <c r="DK28" s="109">
        <v>13.0</v>
      </c>
      <c r="DL28" s="109"/>
      <c r="DM28" s="106">
        <v>13.0</v>
      </c>
      <c r="DN28" s="106">
        <v>16.0</v>
      </c>
      <c r="DO28" s="106">
        <v>13.0</v>
      </c>
      <c r="DP28" s="107">
        <v>16.0</v>
      </c>
      <c r="DQ28" s="106">
        <v>17.0</v>
      </c>
      <c r="DR28" s="106">
        <v>18.0</v>
      </c>
      <c r="DS28" s="106">
        <v>17.0</v>
      </c>
      <c r="DT28" s="106">
        <v>18.0</v>
      </c>
      <c r="DU28" s="106">
        <v>17.0</v>
      </c>
      <c r="DV28" s="106">
        <v>18.0</v>
      </c>
      <c r="DW28" s="106">
        <v>17.0</v>
      </c>
      <c r="DX28" s="106">
        <v>18.0</v>
      </c>
      <c r="DY28" s="106">
        <v>17.0</v>
      </c>
      <c r="DZ28" s="106">
        <v>18.0</v>
      </c>
      <c r="EA28" s="106">
        <v>17.0</v>
      </c>
      <c r="EB28" s="107">
        <v>18.0</v>
      </c>
      <c r="EC28" s="108">
        <v>17.0</v>
      </c>
      <c r="ED28" s="106">
        <v>18.0</v>
      </c>
      <c r="EE28" s="106">
        <v>17.0</v>
      </c>
      <c r="EF28" s="106">
        <v>18.0</v>
      </c>
      <c r="EG28" s="107">
        <v>17.0</v>
      </c>
      <c r="EH28" s="106">
        <v>18.0</v>
      </c>
      <c r="EI28" s="107">
        <v>17.0</v>
      </c>
      <c r="EJ28" s="106">
        <v>18.0</v>
      </c>
      <c r="EK28" s="106">
        <v>17.0</v>
      </c>
      <c r="EL28" s="106">
        <v>18.0</v>
      </c>
      <c r="EM28" s="107">
        <v>17.0</v>
      </c>
      <c r="EN28" s="106">
        <v>18.0</v>
      </c>
      <c r="EO28" s="106">
        <v>17.0</v>
      </c>
      <c r="EP28" s="106">
        <v>18.0</v>
      </c>
      <c r="EQ28" s="106">
        <v>17.0</v>
      </c>
      <c r="ER28" s="106">
        <v>18.0</v>
      </c>
      <c r="ES28" s="106">
        <v>17.0</v>
      </c>
      <c r="ET28" s="106">
        <v>18.0</v>
      </c>
      <c r="EU28" s="106">
        <v>17.0</v>
      </c>
      <c r="EV28" s="106">
        <v>18.0</v>
      </c>
      <c r="EW28" s="106">
        <v>17.0</v>
      </c>
      <c r="EX28" s="106">
        <v>18.0</v>
      </c>
      <c r="EY28" s="106">
        <v>17.0</v>
      </c>
      <c r="EZ28" s="124">
        <v>18.0</v>
      </c>
      <c r="FA28" s="152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34"/>
      <c r="FX28" s="143"/>
      <c r="FY28" s="153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9"/>
    </row>
    <row r="29" ht="30.0" customHeight="1">
      <c r="A29" s="97">
        <v>23.0</v>
      </c>
      <c r="B29" s="98" t="s">
        <v>17</v>
      </c>
      <c r="C29" s="98" t="s">
        <v>52</v>
      </c>
      <c r="D29" s="99">
        <v>2.5</v>
      </c>
      <c r="E29" s="98"/>
      <c r="F29" s="98"/>
      <c r="G29" s="100">
        <v>18.0</v>
      </c>
      <c r="H29" s="100"/>
      <c r="I29" s="101">
        <v>2.7</v>
      </c>
      <c r="J29" s="102">
        <f t="shared" si="1"/>
        <v>20.25</v>
      </c>
      <c r="K29" s="103">
        <f t="shared" si="4"/>
        <v>45</v>
      </c>
      <c r="L29" s="104">
        <f t="shared" si="3"/>
        <v>65.25</v>
      </c>
      <c r="M29" s="105">
        <v>16.0</v>
      </c>
      <c r="N29" s="106">
        <v>32.0</v>
      </c>
      <c r="O29" s="106">
        <v>16.0</v>
      </c>
      <c r="P29" s="106">
        <v>32.0</v>
      </c>
      <c r="Q29" s="106">
        <v>16.0</v>
      </c>
      <c r="R29" s="106">
        <v>32.0</v>
      </c>
      <c r="S29" s="106">
        <v>16.0</v>
      </c>
      <c r="T29" s="106">
        <v>0.0</v>
      </c>
      <c r="U29" s="106">
        <v>16.0</v>
      </c>
      <c r="V29" s="106">
        <v>0.0</v>
      </c>
      <c r="W29" s="106">
        <v>16.0</v>
      </c>
      <c r="X29" s="106">
        <v>0.0</v>
      </c>
      <c r="Y29" s="106">
        <v>16.0</v>
      </c>
      <c r="Z29" s="106">
        <v>40.0</v>
      </c>
      <c r="AA29" s="106">
        <v>16.0</v>
      </c>
      <c r="AB29" s="106">
        <v>40.0</v>
      </c>
      <c r="AC29" s="106">
        <v>16.0</v>
      </c>
      <c r="AD29" s="106">
        <v>40.0</v>
      </c>
      <c r="AE29" s="106">
        <v>16.0</v>
      </c>
      <c r="AF29" s="106">
        <v>40.0</v>
      </c>
      <c r="AG29" s="106">
        <v>16.0</v>
      </c>
      <c r="AH29" s="106">
        <v>40.0</v>
      </c>
      <c r="AI29" s="107">
        <v>16.0</v>
      </c>
      <c r="AJ29" s="107">
        <v>40.0</v>
      </c>
      <c r="AK29" s="108">
        <v>16.0</v>
      </c>
      <c r="AL29" s="106">
        <v>40.0</v>
      </c>
      <c r="AM29" s="106">
        <v>16.0</v>
      </c>
      <c r="AN29" s="106">
        <v>40.0</v>
      </c>
      <c r="AO29" s="106">
        <v>16.0</v>
      </c>
      <c r="AP29" s="107">
        <v>40.0</v>
      </c>
      <c r="AQ29" s="106">
        <v>16.0</v>
      </c>
      <c r="AR29" s="106">
        <v>40.0</v>
      </c>
      <c r="AS29" s="106">
        <v>16.0</v>
      </c>
      <c r="AT29" s="106">
        <v>40.0</v>
      </c>
      <c r="AU29" s="106">
        <v>16.0</v>
      </c>
      <c r="AV29" s="106">
        <v>40.0</v>
      </c>
      <c r="AW29" s="106">
        <v>16.0</v>
      </c>
      <c r="AX29" s="107">
        <v>40.0</v>
      </c>
      <c r="AY29" s="108">
        <v>16.0</v>
      </c>
      <c r="AZ29" s="106">
        <v>40.0</v>
      </c>
      <c r="BA29" s="106">
        <v>16.0</v>
      </c>
      <c r="BB29" s="106">
        <v>40.0</v>
      </c>
      <c r="BC29" s="106">
        <v>16.0</v>
      </c>
      <c r="BD29" s="106">
        <v>40.0</v>
      </c>
      <c r="BE29" s="106">
        <v>16.0</v>
      </c>
      <c r="BF29" s="106">
        <v>40.0</v>
      </c>
      <c r="BG29" s="106">
        <v>16.0</v>
      </c>
      <c r="BH29" s="124">
        <v>40.0</v>
      </c>
      <c r="BI29" s="108">
        <v>16.0</v>
      </c>
      <c r="BJ29" s="107">
        <v>40.0</v>
      </c>
      <c r="BK29" s="106">
        <v>16.0</v>
      </c>
      <c r="BL29" s="107">
        <v>40.0</v>
      </c>
      <c r="BM29" s="106">
        <v>16.0</v>
      </c>
      <c r="BN29" s="106">
        <v>40.0</v>
      </c>
      <c r="BO29" s="106">
        <v>16.0</v>
      </c>
      <c r="BP29" s="106">
        <v>40.0</v>
      </c>
      <c r="BQ29" s="106">
        <v>16.0</v>
      </c>
      <c r="BR29" s="106">
        <v>40.0</v>
      </c>
      <c r="BS29" s="106">
        <v>16.0</v>
      </c>
      <c r="BT29" s="106">
        <v>40.0</v>
      </c>
      <c r="BU29" s="106">
        <v>16.0</v>
      </c>
      <c r="BV29" s="106">
        <v>40.0</v>
      </c>
      <c r="BW29" s="106">
        <v>16.0</v>
      </c>
      <c r="BX29" s="106">
        <v>40.0</v>
      </c>
      <c r="BY29" s="106">
        <v>16.0</v>
      </c>
      <c r="BZ29" s="106">
        <v>40.0</v>
      </c>
      <c r="CA29" s="106">
        <v>16.0</v>
      </c>
      <c r="CB29" s="106">
        <v>40.0</v>
      </c>
      <c r="CC29" s="106">
        <v>16.0</v>
      </c>
      <c r="CD29" s="106">
        <v>40.0</v>
      </c>
      <c r="CE29" s="106">
        <v>16.0</v>
      </c>
      <c r="CF29" s="107">
        <v>40.0</v>
      </c>
      <c r="CG29" s="108">
        <v>16.0</v>
      </c>
      <c r="CH29" s="106">
        <v>40.0</v>
      </c>
      <c r="CI29" s="106">
        <v>16.0</v>
      </c>
      <c r="CJ29" s="106">
        <v>40.0</v>
      </c>
      <c r="CK29" s="106">
        <v>16.0</v>
      </c>
      <c r="CL29" s="106">
        <v>40.0</v>
      </c>
      <c r="CM29" s="106">
        <v>16.0</v>
      </c>
      <c r="CN29" s="106">
        <v>40.0</v>
      </c>
      <c r="CO29" s="106">
        <v>16.0</v>
      </c>
      <c r="CP29" s="106">
        <v>40.0</v>
      </c>
      <c r="CQ29" s="106">
        <v>16.0</v>
      </c>
      <c r="CR29" s="107">
        <v>40.0</v>
      </c>
      <c r="CS29" s="106">
        <v>16.0</v>
      </c>
      <c r="CT29" s="106">
        <v>40.0</v>
      </c>
      <c r="CU29" s="106">
        <v>16.0</v>
      </c>
      <c r="CV29" s="106">
        <v>40.0</v>
      </c>
      <c r="CW29" s="106">
        <v>16.0</v>
      </c>
      <c r="CX29" s="106">
        <v>40.0</v>
      </c>
      <c r="CY29" s="106">
        <v>16.0</v>
      </c>
      <c r="CZ29" s="106">
        <v>40.0</v>
      </c>
      <c r="DA29" s="106">
        <v>16.0</v>
      </c>
      <c r="DB29" s="106">
        <v>40.0</v>
      </c>
      <c r="DC29" s="106">
        <v>16.0</v>
      </c>
      <c r="DD29" s="107">
        <v>40.0</v>
      </c>
      <c r="DE29" s="108">
        <v>16.0</v>
      </c>
      <c r="DF29" s="106">
        <v>40.0</v>
      </c>
      <c r="DG29" s="106">
        <v>16.0</v>
      </c>
      <c r="DH29" s="107">
        <v>40.0</v>
      </c>
      <c r="DI29" s="106">
        <v>16.0</v>
      </c>
      <c r="DJ29" s="106">
        <v>40.0</v>
      </c>
      <c r="DK29" s="106">
        <v>16.0</v>
      </c>
      <c r="DL29" s="106">
        <v>40.0</v>
      </c>
      <c r="DM29" s="106">
        <v>16.0</v>
      </c>
      <c r="DN29" s="106">
        <v>40.0</v>
      </c>
      <c r="DO29" s="106">
        <v>16.0</v>
      </c>
      <c r="DP29" s="107">
        <v>40.0</v>
      </c>
      <c r="DQ29" s="106">
        <v>20.0</v>
      </c>
      <c r="DR29" s="106">
        <v>45.0</v>
      </c>
      <c r="DS29" s="106">
        <v>20.0</v>
      </c>
      <c r="DT29" s="106">
        <v>45.0</v>
      </c>
      <c r="DU29" s="106">
        <v>20.0</v>
      </c>
      <c r="DV29" s="106">
        <v>45.0</v>
      </c>
      <c r="DW29" s="106">
        <v>20.0</v>
      </c>
      <c r="DX29" s="106">
        <v>45.0</v>
      </c>
      <c r="DY29" s="106">
        <v>20.0</v>
      </c>
      <c r="DZ29" s="106">
        <v>45.0</v>
      </c>
      <c r="EA29" s="106">
        <v>20.0</v>
      </c>
      <c r="EB29" s="107">
        <v>45.0</v>
      </c>
      <c r="EC29" s="108">
        <v>20.0</v>
      </c>
      <c r="ED29" s="106">
        <v>45.0</v>
      </c>
      <c r="EE29" s="106">
        <v>20.0</v>
      </c>
      <c r="EF29" s="106">
        <v>45.0</v>
      </c>
      <c r="EG29" s="107">
        <v>20.0</v>
      </c>
      <c r="EH29" s="106">
        <v>45.0</v>
      </c>
      <c r="EI29" s="107">
        <v>20.0</v>
      </c>
      <c r="EJ29" s="106">
        <v>45.0</v>
      </c>
      <c r="EK29" s="106">
        <v>20.0</v>
      </c>
      <c r="EL29" s="106">
        <v>45.0</v>
      </c>
      <c r="EM29" s="107">
        <v>20.0</v>
      </c>
      <c r="EN29" s="106">
        <v>45.0</v>
      </c>
      <c r="EO29" s="106">
        <v>20.0</v>
      </c>
      <c r="EP29" s="106">
        <v>45.0</v>
      </c>
      <c r="EQ29" s="106">
        <v>20.0</v>
      </c>
      <c r="ER29" s="106">
        <v>45.0</v>
      </c>
      <c r="ES29" s="106">
        <v>20.0</v>
      </c>
      <c r="ET29" s="106">
        <v>45.0</v>
      </c>
      <c r="EU29" s="106">
        <v>20.0</v>
      </c>
      <c r="EV29" s="106">
        <v>45.0</v>
      </c>
      <c r="EW29" s="106">
        <v>20.0</v>
      </c>
      <c r="EX29" s="106">
        <v>45.0</v>
      </c>
      <c r="EY29" s="106">
        <v>20.0</v>
      </c>
      <c r="EZ29" s="124">
        <v>45.0</v>
      </c>
      <c r="FA29" s="108">
        <v>20.0</v>
      </c>
      <c r="FB29" s="106">
        <v>45.0</v>
      </c>
      <c r="FC29" s="106">
        <v>20.0</v>
      </c>
      <c r="FD29" s="106">
        <v>45.0</v>
      </c>
      <c r="FE29" s="106">
        <v>20.0</v>
      </c>
      <c r="FF29" s="106">
        <v>45.0</v>
      </c>
      <c r="FG29" s="106">
        <v>20.0</v>
      </c>
      <c r="FH29" s="106">
        <v>45.0</v>
      </c>
      <c r="FI29" s="106">
        <v>20.0</v>
      </c>
      <c r="FJ29" s="106">
        <v>45.0</v>
      </c>
      <c r="FK29" s="106">
        <v>20.0</v>
      </c>
      <c r="FL29" s="106">
        <v>45.0</v>
      </c>
      <c r="FM29" s="106">
        <v>20.0</v>
      </c>
      <c r="FN29" s="106">
        <v>45.0</v>
      </c>
      <c r="FO29" s="106">
        <v>20.0</v>
      </c>
      <c r="FP29" s="106">
        <v>45.0</v>
      </c>
      <c r="FQ29" s="106">
        <v>20.0</v>
      </c>
      <c r="FR29" s="106">
        <v>45.0</v>
      </c>
      <c r="FS29" s="106">
        <v>20.0</v>
      </c>
      <c r="FT29" s="106">
        <v>45.0</v>
      </c>
      <c r="FU29" s="106">
        <v>20.0</v>
      </c>
      <c r="FV29" s="106">
        <v>45.0</v>
      </c>
      <c r="FW29" s="98"/>
      <c r="FX29" s="113"/>
      <c r="FY29" s="121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3"/>
    </row>
    <row r="30" ht="30.0" customHeight="1">
      <c r="A30" s="97">
        <v>24.0</v>
      </c>
      <c r="B30" s="98" t="s">
        <v>53</v>
      </c>
      <c r="C30" s="98" t="s">
        <v>54</v>
      </c>
      <c r="D30" s="99">
        <v>1.0</v>
      </c>
      <c r="E30" s="98"/>
      <c r="F30" s="98"/>
      <c r="G30" s="100">
        <v>18.0</v>
      </c>
      <c r="H30" s="100"/>
      <c r="I30" s="101">
        <v>0.825385112514003</v>
      </c>
      <c r="J30" s="102">
        <f t="shared" si="1"/>
        <v>6.190388344</v>
      </c>
      <c r="K30" s="103">
        <f t="shared" si="4"/>
        <v>18</v>
      </c>
      <c r="L30" s="104">
        <f t="shared" si="3"/>
        <v>24.19038834</v>
      </c>
      <c r="M30" s="105">
        <v>5.0</v>
      </c>
      <c r="N30" s="106">
        <v>16.0</v>
      </c>
      <c r="O30" s="106">
        <v>5.0</v>
      </c>
      <c r="P30" s="106">
        <v>16.0</v>
      </c>
      <c r="Q30" s="106">
        <v>5.0</v>
      </c>
      <c r="R30" s="106">
        <v>16.0</v>
      </c>
      <c r="S30" s="106">
        <v>5.0</v>
      </c>
      <c r="T30" s="106">
        <v>16.0</v>
      </c>
      <c r="U30" s="106">
        <v>5.0</v>
      </c>
      <c r="V30" s="106">
        <v>16.0</v>
      </c>
      <c r="W30" s="106">
        <v>5.0</v>
      </c>
      <c r="X30" s="106">
        <v>16.0</v>
      </c>
      <c r="Y30" s="106">
        <v>5.0</v>
      </c>
      <c r="Z30" s="106">
        <v>16.0</v>
      </c>
      <c r="AA30" s="106">
        <v>5.0</v>
      </c>
      <c r="AB30" s="106">
        <v>16.0</v>
      </c>
      <c r="AC30" s="106">
        <v>5.0</v>
      </c>
      <c r="AD30" s="106">
        <v>16.0</v>
      </c>
      <c r="AE30" s="106">
        <v>5.0</v>
      </c>
      <c r="AF30" s="106">
        <v>16.0</v>
      </c>
      <c r="AG30" s="106">
        <v>5.0</v>
      </c>
      <c r="AH30" s="106">
        <v>16.0</v>
      </c>
      <c r="AI30" s="107">
        <v>5.0</v>
      </c>
      <c r="AJ30" s="107">
        <v>16.0</v>
      </c>
      <c r="AK30" s="108">
        <v>5.0</v>
      </c>
      <c r="AL30" s="106">
        <v>16.0</v>
      </c>
      <c r="AM30" s="106">
        <v>5.0</v>
      </c>
      <c r="AN30" s="106">
        <v>16.0</v>
      </c>
      <c r="AO30" s="106">
        <v>5.0</v>
      </c>
      <c r="AP30" s="107">
        <v>16.0</v>
      </c>
      <c r="AQ30" s="106">
        <v>5.0</v>
      </c>
      <c r="AR30" s="106">
        <v>16.0</v>
      </c>
      <c r="AS30" s="106">
        <v>5.0</v>
      </c>
      <c r="AT30" s="106">
        <v>16.0</v>
      </c>
      <c r="AU30" s="106">
        <v>5.0</v>
      </c>
      <c r="AV30" s="106">
        <v>16.0</v>
      </c>
      <c r="AW30" s="106">
        <v>5.0</v>
      </c>
      <c r="AX30" s="107">
        <v>16.0</v>
      </c>
      <c r="AY30" s="108">
        <v>5.0</v>
      </c>
      <c r="AZ30" s="106">
        <v>16.0</v>
      </c>
      <c r="BA30" s="106">
        <v>5.0</v>
      </c>
      <c r="BB30" s="106">
        <v>16.0</v>
      </c>
      <c r="BC30" s="106">
        <v>5.0</v>
      </c>
      <c r="BD30" s="106">
        <v>16.0</v>
      </c>
      <c r="BE30" s="106">
        <v>5.0</v>
      </c>
      <c r="BF30" s="106">
        <v>16.0</v>
      </c>
      <c r="BG30" s="106">
        <v>5.0</v>
      </c>
      <c r="BH30" s="124">
        <v>16.0</v>
      </c>
      <c r="BI30" s="108">
        <v>5.0</v>
      </c>
      <c r="BJ30" s="107">
        <v>16.0</v>
      </c>
      <c r="BK30" s="106">
        <v>5.0</v>
      </c>
      <c r="BL30" s="107">
        <v>16.0</v>
      </c>
      <c r="BM30" s="106">
        <v>5.0</v>
      </c>
      <c r="BN30" s="106">
        <v>16.0</v>
      </c>
      <c r="BO30" s="106">
        <v>5.0</v>
      </c>
      <c r="BP30" s="106">
        <v>16.0</v>
      </c>
      <c r="BQ30" s="106">
        <v>5.0</v>
      </c>
      <c r="BR30" s="106">
        <v>16.0</v>
      </c>
      <c r="BS30" s="106">
        <v>5.0</v>
      </c>
      <c r="BT30" s="106">
        <v>16.0</v>
      </c>
      <c r="BU30" s="106">
        <v>5.0</v>
      </c>
      <c r="BV30" s="106">
        <v>16.0</v>
      </c>
      <c r="BW30" s="106">
        <v>5.0</v>
      </c>
      <c r="BX30" s="106">
        <v>16.0</v>
      </c>
      <c r="BY30" s="106">
        <v>5.0</v>
      </c>
      <c r="BZ30" s="106">
        <v>16.0</v>
      </c>
      <c r="CA30" s="106">
        <v>5.0</v>
      </c>
      <c r="CB30" s="106">
        <v>16.0</v>
      </c>
      <c r="CC30" s="106">
        <v>5.0</v>
      </c>
      <c r="CD30" s="106">
        <v>16.0</v>
      </c>
      <c r="CE30" s="106">
        <v>5.0</v>
      </c>
      <c r="CF30" s="107">
        <v>16.0</v>
      </c>
      <c r="CG30" s="108">
        <v>5.0</v>
      </c>
      <c r="CH30" s="106">
        <v>16.0</v>
      </c>
      <c r="CI30" s="106">
        <v>5.0</v>
      </c>
      <c r="CJ30" s="106">
        <v>16.0</v>
      </c>
      <c r="CK30" s="106">
        <v>5.0</v>
      </c>
      <c r="CL30" s="106">
        <v>16.0</v>
      </c>
      <c r="CM30" s="106">
        <v>5.0</v>
      </c>
      <c r="CN30" s="106">
        <v>16.0</v>
      </c>
      <c r="CO30" s="106">
        <v>5.0</v>
      </c>
      <c r="CP30" s="106">
        <v>16.0</v>
      </c>
      <c r="CQ30" s="106">
        <v>5.0</v>
      </c>
      <c r="CR30" s="107">
        <v>16.0</v>
      </c>
      <c r="CS30" s="106">
        <v>5.0</v>
      </c>
      <c r="CT30" s="106">
        <v>16.0</v>
      </c>
      <c r="CU30" s="106">
        <v>5.0</v>
      </c>
      <c r="CV30" s="106">
        <v>16.0</v>
      </c>
      <c r="CW30" s="106">
        <v>5.0</v>
      </c>
      <c r="CX30" s="106">
        <v>16.0</v>
      </c>
      <c r="CY30" s="106">
        <v>5.0</v>
      </c>
      <c r="CZ30" s="106">
        <v>16.0</v>
      </c>
      <c r="DA30" s="106">
        <v>5.0</v>
      </c>
      <c r="DB30" s="106">
        <v>16.0</v>
      </c>
      <c r="DC30" s="106">
        <v>5.0</v>
      </c>
      <c r="DD30" s="107">
        <v>16.0</v>
      </c>
      <c r="DE30" s="108">
        <v>5.0</v>
      </c>
      <c r="DF30" s="106">
        <v>16.0</v>
      </c>
      <c r="DG30" s="106">
        <v>5.0</v>
      </c>
      <c r="DH30" s="107">
        <v>16.0</v>
      </c>
      <c r="DI30" s="106">
        <v>5.0</v>
      </c>
      <c r="DJ30" s="106">
        <v>16.0</v>
      </c>
      <c r="DK30" s="106">
        <v>5.0</v>
      </c>
      <c r="DL30" s="106">
        <v>16.0</v>
      </c>
      <c r="DM30" s="106">
        <v>5.0</v>
      </c>
      <c r="DN30" s="106">
        <v>16.0</v>
      </c>
      <c r="DO30" s="106">
        <v>5.0</v>
      </c>
      <c r="DP30" s="107">
        <v>16.0</v>
      </c>
      <c r="DQ30" s="106">
        <v>6.0</v>
      </c>
      <c r="DR30" s="106">
        <v>18.0</v>
      </c>
      <c r="DS30" s="106">
        <v>6.0</v>
      </c>
      <c r="DT30" s="106">
        <v>18.0</v>
      </c>
      <c r="DU30" s="106">
        <v>6.0</v>
      </c>
      <c r="DV30" s="106">
        <v>18.0</v>
      </c>
      <c r="DW30" s="106">
        <v>6.0</v>
      </c>
      <c r="DX30" s="106">
        <v>18.0</v>
      </c>
      <c r="DY30" s="106">
        <v>6.0</v>
      </c>
      <c r="DZ30" s="106">
        <v>18.0</v>
      </c>
      <c r="EA30" s="106">
        <v>6.0</v>
      </c>
      <c r="EB30" s="107">
        <v>0.0</v>
      </c>
      <c r="EC30" s="108">
        <v>6.0</v>
      </c>
      <c r="ED30" s="106">
        <v>0.0</v>
      </c>
      <c r="EE30" s="106">
        <v>6.0</v>
      </c>
      <c r="EF30" s="106">
        <v>18.0</v>
      </c>
      <c r="EG30" s="107">
        <v>6.0</v>
      </c>
      <c r="EH30" s="106">
        <v>18.0</v>
      </c>
      <c r="EI30" s="107">
        <v>6.0</v>
      </c>
      <c r="EJ30" s="106">
        <v>18.0</v>
      </c>
      <c r="EK30" s="106">
        <v>6.0</v>
      </c>
      <c r="EL30" s="106">
        <v>18.0</v>
      </c>
      <c r="EM30" s="107">
        <v>6.0</v>
      </c>
      <c r="EN30" s="106">
        <v>18.0</v>
      </c>
      <c r="EO30" s="106">
        <v>6.0</v>
      </c>
      <c r="EP30" s="106">
        <v>18.0</v>
      </c>
      <c r="EQ30" s="106">
        <v>6.0</v>
      </c>
      <c r="ER30" s="106">
        <v>18.0</v>
      </c>
      <c r="ES30" s="106">
        <v>6.0</v>
      </c>
      <c r="ET30" s="106">
        <v>18.0</v>
      </c>
      <c r="EU30" s="106">
        <v>6.0</v>
      </c>
      <c r="EV30" s="106">
        <v>18.0</v>
      </c>
      <c r="EW30" s="106">
        <v>6.0</v>
      </c>
      <c r="EX30" s="106">
        <v>18.0</v>
      </c>
      <c r="EY30" s="106">
        <v>6.0</v>
      </c>
      <c r="EZ30" s="124">
        <v>18.0</v>
      </c>
      <c r="FA30" s="108">
        <v>6.0</v>
      </c>
      <c r="FB30" s="106">
        <v>0.0</v>
      </c>
      <c r="FC30" s="106">
        <v>6.0</v>
      </c>
      <c r="FD30" s="106">
        <v>18.0</v>
      </c>
      <c r="FE30" s="106">
        <v>6.0</v>
      </c>
      <c r="FF30" s="106">
        <v>18.0</v>
      </c>
      <c r="FG30" s="106">
        <v>6.0</v>
      </c>
      <c r="FH30" s="106">
        <v>18.0</v>
      </c>
      <c r="FI30" s="106">
        <v>6.0</v>
      </c>
      <c r="FJ30" s="106">
        <v>18.0</v>
      </c>
      <c r="FK30" s="106">
        <v>6.0</v>
      </c>
      <c r="FL30" s="106">
        <v>18.0</v>
      </c>
      <c r="FM30" s="106">
        <v>6.0</v>
      </c>
      <c r="FN30" s="106">
        <v>18.0</v>
      </c>
      <c r="FO30" s="106">
        <v>6.0</v>
      </c>
      <c r="FP30" s="106">
        <v>18.0</v>
      </c>
      <c r="FQ30" s="106">
        <v>6.0</v>
      </c>
      <c r="FR30" s="106">
        <v>18.0</v>
      </c>
      <c r="FS30" s="106">
        <v>6.0</v>
      </c>
      <c r="FT30" s="106">
        <v>18.0</v>
      </c>
      <c r="FU30" s="106">
        <v>6.0</v>
      </c>
      <c r="FV30" s="106">
        <v>18.0</v>
      </c>
      <c r="FW30" s="98"/>
      <c r="FX30" s="113"/>
      <c r="FY30" s="121"/>
      <c r="FZ30" s="122"/>
      <c r="GA30" s="122"/>
      <c r="GB30" s="122"/>
      <c r="GC30" s="122"/>
      <c r="GD30" s="122"/>
      <c r="GE30" s="122"/>
      <c r="GF30" s="122"/>
      <c r="GG30" s="122"/>
      <c r="GH30" s="122"/>
      <c r="GI30" s="122"/>
      <c r="GJ30" s="122"/>
      <c r="GK30" s="122"/>
      <c r="GL30" s="122"/>
      <c r="GM30" s="122"/>
      <c r="GN30" s="122"/>
      <c r="GO30" s="122"/>
      <c r="GP30" s="122"/>
      <c r="GQ30" s="122"/>
      <c r="GR30" s="122"/>
      <c r="GS30" s="122"/>
      <c r="GT30" s="122"/>
      <c r="GU30" s="122"/>
      <c r="GV30" s="123"/>
    </row>
    <row r="31" ht="30.0" customHeight="1">
      <c r="A31" s="111">
        <v>25.0</v>
      </c>
      <c r="B31" s="109" t="s">
        <v>53</v>
      </c>
      <c r="C31" s="109" t="s">
        <v>55</v>
      </c>
      <c r="D31" s="126">
        <v>2.0</v>
      </c>
      <c r="E31" s="109">
        <v>40.0</v>
      </c>
      <c r="F31" s="109">
        <v>40.0</v>
      </c>
      <c r="G31" s="127">
        <v>18.0</v>
      </c>
      <c r="H31" s="127"/>
      <c r="I31" s="128">
        <v>2.0576446544464977</v>
      </c>
      <c r="J31" s="129">
        <f t="shared" si="1"/>
        <v>15.43233491</v>
      </c>
      <c r="K31" s="130">
        <f t="shared" si="4"/>
        <v>36</v>
      </c>
      <c r="L31" s="131">
        <f t="shared" si="3"/>
        <v>51.43233491</v>
      </c>
      <c r="M31" s="105">
        <v>12.0</v>
      </c>
      <c r="N31" s="106">
        <v>32.0</v>
      </c>
      <c r="O31" s="106">
        <v>12.0</v>
      </c>
      <c r="P31" s="106">
        <v>32.0</v>
      </c>
      <c r="Q31" s="106">
        <v>12.0</v>
      </c>
      <c r="R31" s="106">
        <v>32.0</v>
      </c>
      <c r="S31" s="106">
        <v>12.0</v>
      </c>
      <c r="T31" s="106">
        <v>32.0</v>
      </c>
      <c r="U31" s="106">
        <v>12.0</v>
      </c>
      <c r="V31" s="106">
        <v>32.0</v>
      </c>
      <c r="W31" s="106">
        <v>12.0</v>
      </c>
      <c r="X31" s="106">
        <v>32.0</v>
      </c>
      <c r="Y31" s="106">
        <v>12.0</v>
      </c>
      <c r="Z31" s="106">
        <v>32.0</v>
      </c>
      <c r="AA31" s="106">
        <v>12.0</v>
      </c>
      <c r="AB31" s="106">
        <v>32.0</v>
      </c>
      <c r="AC31" s="106">
        <v>12.0</v>
      </c>
      <c r="AD31" s="106">
        <v>32.0</v>
      </c>
      <c r="AE31" s="106">
        <v>12.0</v>
      </c>
      <c r="AF31" s="106">
        <v>32.0</v>
      </c>
      <c r="AG31" s="106">
        <v>12.0</v>
      </c>
      <c r="AH31" s="106">
        <v>32.0</v>
      </c>
      <c r="AI31" s="107">
        <v>12.0</v>
      </c>
      <c r="AJ31" s="107">
        <v>32.0</v>
      </c>
      <c r="AK31" s="108">
        <v>12.0</v>
      </c>
      <c r="AL31" s="106">
        <v>32.0</v>
      </c>
      <c r="AM31" s="106">
        <v>12.0</v>
      </c>
      <c r="AN31" s="106">
        <v>32.0</v>
      </c>
      <c r="AO31" s="106">
        <v>12.0</v>
      </c>
      <c r="AP31" s="107">
        <v>32.0</v>
      </c>
      <c r="AQ31" s="106">
        <v>12.0</v>
      </c>
      <c r="AR31" s="106">
        <v>32.0</v>
      </c>
      <c r="AS31" s="106">
        <v>12.0</v>
      </c>
      <c r="AT31" s="106">
        <v>32.0</v>
      </c>
      <c r="AU31" s="106">
        <v>12.0</v>
      </c>
      <c r="AV31" s="106">
        <v>32.0</v>
      </c>
      <c r="AW31" s="109">
        <v>12.0</v>
      </c>
      <c r="AX31" s="112">
        <v>32.0</v>
      </c>
      <c r="AY31" s="111">
        <v>12.0</v>
      </c>
      <c r="AZ31" s="109">
        <v>32.0</v>
      </c>
      <c r="BA31" s="109">
        <v>12.0</v>
      </c>
      <c r="BB31" s="109">
        <v>32.0</v>
      </c>
      <c r="BC31" s="109">
        <v>12.0</v>
      </c>
      <c r="BD31" s="109">
        <v>32.0</v>
      </c>
      <c r="BE31" s="109">
        <v>12.0</v>
      </c>
      <c r="BF31" s="109">
        <v>32.0</v>
      </c>
      <c r="BG31" s="109">
        <v>12.0</v>
      </c>
      <c r="BH31" s="110">
        <v>32.0</v>
      </c>
      <c r="BI31" s="111">
        <v>12.0</v>
      </c>
      <c r="BJ31" s="112">
        <v>32.0</v>
      </c>
      <c r="BK31" s="109">
        <v>12.0</v>
      </c>
      <c r="BL31" s="112">
        <v>32.0</v>
      </c>
      <c r="BM31" s="109">
        <v>12.0</v>
      </c>
      <c r="BN31" s="109">
        <v>32.0</v>
      </c>
      <c r="BO31" s="109">
        <v>12.0</v>
      </c>
      <c r="BP31" s="109">
        <v>32.0</v>
      </c>
      <c r="BQ31" s="109">
        <v>12.0</v>
      </c>
      <c r="BR31" s="109">
        <v>32.0</v>
      </c>
      <c r="BS31" s="109">
        <v>12.0</v>
      </c>
      <c r="BT31" s="109">
        <v>32.0</v>
      </c>
      <c r="BU31" s="109">
        <v>12.0</v>
      </c>
      <c r="BV31" s="109">
        <v>32.0</v>
      </c>
      <c r="BW31" s="109">
        <v>12.0</v>
      </c>
      <c r="BX31" s="109">
        <v>32.0</v>
      </c>
      <c r="BY31" s="109">
        <v>12.0</v>
      </c>
      <c r="BZ31" s="109">
        <v>32.0</v>
      </c>
      <c r="CA31" s="109">
        <v>12.0</v>
      </c>
      <c r="CB31" s="109">
        <v>32.0</v>
      </c>
      <c r="CC31" s="109">
        <v>12.0</v>
      </c>
      <c r="CD31" s="109">
        <v>32.0</v>
      </c>
      <c r="CE31" s="109">
        <v>12.0</v>
      </c>
      <c r="CF31" s="112">
        <v>32.0</v>
      </c>
      <c r="CG31" s="111">
        <v>12.0</v>
      </c>
      <c r="CH31" s="109">
        <v>32.0</v>
      </c>
      <c r="CI31" s="109">
        <v>12.0</v>
      </c>
      <c r="CJ31" s="109">
        <v>32.0</v>
      </c>
      <c r="CK31" s="109">
        <v>12.0</v>
      </c>
      <c r="CL31" s="109">
        <v>32.0</v>
      </c>
      <c r="CM31" s="109">
        <v>12.0</v>
      </c>
      <c r="CN31" s="109">
        <v>32.0</v>
      </c>
      <c r="CO31" s="109">
        <v>12.0</v>
      </c>
      <c r="CP31" s="109">
        <v>32.0</v>
      </c>
      <c r="CQ31" s="109">
        <v>12.0</v>
      </c>
      <c r="CR31" s="112">
        <v>32.0</v>
      </c>
      <c r="CS31" s="109">
        <v>12.0</v>
      </c>
      <c r="CT31" s="109">
        <v>32.0</v>
      </c>
      <c r="CU31" s="109">
        <v>12.0</v>
      </c>
      <c r="CV31" s="109">
        <v>32.0</v>
      </c>
      <c r="CW31" s="109">
        <v>12.0</v>
      </c>
      <c r="CX31" s="109">
        <v>32.0</v>
      </c>
      <c r="CY31" s="109">
        <v>12.0</v>
      </c>
      <c r="CZ31" s="109">
        <v>32.0</v>
      </c>
      <c r="DA31" s="109">
        <v>12.0</v>
      </c>
      <c r="DB31" s="109">
        <v>32.0</v>
      </c>
      <c r="DC31" s="109">
        <v>12.0</v>
      </c>
      <c r="DD31" s="112">
        <v>32.0</v>
      </c>
      <c r="DE31" s="111">
        <v>12.0</v>
      </c>
      <c r="DF31" s="109">
        <v>32.0</v>
      </c>
      <c r="DG31" s="109">
        <v>12.0</v>
      </c>
      <c r="DH31" s="112">
        <v>32.0</v>
      </c>
      <c r="DI31" s="109">
        <v>12.0</v>
      </c>
      <c r="DJ31" s="109">
        <v>32.0</v>
      </c>
      <c r="DK31" s="109">
        <v>12.0</v>
      </c>
      <c r="DL31" s="109">
        <v>32.0</v>
      </c>
      <c r="DM31" s="109">
        <v>12.0</v>
      </c>
      <c r="DN31" s="109">
        <v>32.0</v>
      </c>
      <c r="DO31" s="109">
        <v>12.0</v>
      </c>
      <c r="DP31" s="112">
        <v>32.0</v>
      </c>
      <c r="DQ31" s="109">
        <v>15.0</v>
      </c>
      <c r="DR31" s="109">
        <v>36.0</v>
      </c>
      <c r="DS31" s="109">
        <v>15.0</v>
      </c>
      <c r="DT31" s="109">
        <v>36.0</v>
      </c>
      <c r="DU31" s="109">
        <v>15.0</v>
      </c>
      <c r="DV31" s="109">
        <v>36.0</v>
      </c>
      <c r="DW31" s="109">
        <v>15.0</v>
      </c>
      <c r="DX31" s="109">
        <v>36.0</v>
      </c>
      <c r="DY31" s="109">
        <v>15.0</v>
      </c>
      <c r="DZ31" s="109">
        <v>36.0</v>
      </c>
      <c r="EA31" s="109">
        <v>15.0</v>
      </c>
      <c r="EB31" s="112">
        <v>36.0</v>
      </c>
      <c r="EC31" s="111">
        <v>15.0</v>
      </c>
      <c r="ED31" s="109">
        <v>36.0</v>
      </c>
      <c r="EE31" s="109">
        <v>15.0</v>
      </c>
      <c r="EF31" s="109">
        <v>36.0</v>
      </c>
      <c r="EG31" s="112">
        <v>15.0</v>
      </c>
      <c r="EH31" s="109">
        <v>36.0</v>
      </c>
      <c r="EI31" s="112">
        <v>15.0</v>
      </c>
      <c r="EJ31" s="109">
        <v>36.0</v>
      </c>
      <c r="EK31" s="109">
        <v>15.0</v>
      </c>
      <c r="EL31" s="109">
        <v>36.0</v>
      </c>
      <c r="EM31" s="112">
        <v>15.0</v>
      </c>
      <c r="EN31" s="109">
        <v>36.0</v>
      </c>
      <c r="EO31" s="109">
        <v>15.0</v>
      </c>
      <c r="EP31" s="109">
        <v>36.0</v>
      </c>
      <c r="EQ31" s="109">
        <v>15.0</v>
      </c>
      <c r="ER31" s="109">
        <v>36.0</v>
      </c>
      <c r="ES31" s="109">
        <v>15.0</v>
      </c>
      <c r="ET31" s="109">
        <v>36.0</v>
      </c>
      <c r="EU31" s="109">
        <v>15.0</v>
      </c>
      <c r="EV31" s="109">
        <v>36.0</v>
      </c>
      <c r="EW31" s="109">
        <v>15.0</v>
      </c>
      <c r="EX31" s="109">
        <v>36.0</v>
      </c>
      <c r="EY31" s="109">
        <v>15.0</v>
      </c>
      <c r="EZ31" s="110">
        <v>36.0</v>
      </c>
      <c r="FA31" s="111">
        <v>15.0</v>
      </c>
      <c r="FB31" s="109">
        <v>36.0</v>
      </c>
      <c r="FC31" s="109">
        <v>15.0</v>
      </c>
      <c r="FD31" s="109">
        <v>36.0</v>
      </c>
      <c r="FE31" s="109">
        <v>15.0</v>
      </c>
      <c r="FF31" s="109">
        <v>36.0</v>
      </c>
      <c r="FG31" s="109">
        <v>15.0</v>
      </c>
      <c r="FH31" s="109">
        <v>36.0</v>
      </c>
      <c r="FI31" s="109">
        <v>15.0</v>
      </c>
      <c r="FJ31" s="109">
        <v>36.0</v>
      </c>
      <c r="FK31" s="109">
        <v>15.0</v>
      </c>
      <c r="FL31" s="109">
        <v>36.0</v>
      </c>
      <c r="FM31" s="109">
        <v>15.0</v>
      </c>
      <c r="FN31" s="109">
        <v>36.0</v>
      </c>
      <c r="FO31" s="109">
        <v>15.0</v>
      </c>
      <c r="FP31" s="109">
        <v>36.0</v>
      </c>
      <c r="FQ31" s="109">
        <v>15.0</v>
      </c>
      <c r="FR31" s="109">
        <v>36.0</v>
      </c>
      <c r="FS31" s="109">
        <v>15.0</v>
      </c>
      <c r="FT31" s="109">
        <v>36.0</v>
      </c>
      <c r="FU31" s="109">
        <v>15.0</v>
      </c>
      <c r="FV31" s="109">
        <v>36.0</v>
      </c>
      <c r="FW31" s="109">
        <v>15.0</v>
      </c>
      <c r="FX31" s="112">
        <v>36.0</v>
      </c>
      <c r="FY31" s="148"/>
      <c r="FZ31" s="122"/>
      <c r="GA31" s="122"/>
      <c r="GB31" s="122"/>
      <c r="GC31" s="122"/>
      <c r="GD31" s="122"/>
      <c r="GE31" s="122"/>
      <c r="GF31" s="122"/>
      <c r="GG31" s="122"/>
      <c r="GH31" s="122"/>
      <c r="GI31" s="122"/>
      <c r="GJ31" s="122"/>
      <c r="GK31" s="122"/>
      <c r="GL31" s="122"/>
      <c r="GM31" s="122"/>
      <c r="GN31" s="122"/>
      <c r="GO31" s="122"/>
      <c r="GP31" s="122"/>
      <c r="GQ31" s="122"/>
      <c r="GR31" s="122"/>
      <c r="GS31" s="122"/>
      <c r="GT31" s="122"/>
      <c r="GU31" s="122"/>
      <c r="GV31" s="123"/>
    </row>
    <row r="32" ht="30.0" customHeight="1">
      <c r="A32" s="111">
        <v>26.0</v>
      </c>
      <c r="B32" s="109" t="s">
        <v>53</v>
      </c>
      <c r="C32" s="109" t="s">
        <v>56</v>
      </c>
      <c r="D32" s="126">
        <v>2.0</v>
      </c>
      <c r="E32" s="109">
        <f>10+3*25</f>
        <v>85</v>
      </c>
      <c r="F32" s="109">
        <v>85.0</v>
      </c>
      <c r="G32" s="127">
        <v>18.0</v>
      </c>
      <c r="H32" s="127"/>
      <c r="I32" s="128">
        <v>1.4783200352670156</v>
      </c>
      <c r="J32" s="129">
        <f t="shared" si="1"/>
        <v>11.08740026</v>
      </c>
      <c r="K32" s="154">
        <f t="shared" si="4"/>
        <v>36</v>
      </c>
      <c r="L32" s="131">
        <f t="shared" si="3"/>
        <v>47.08740026</v>
      </c>
      <c r="M32" s="105">
        <v>9.0</v>
      </c>
      <c r="N32" s="106">
        <v>32.0</v>
      </c>
      <c r="O32" s="106">
        <v>9.0</v>
      </c>
      <c r="P32" s="106">
        <v>32.0</v>
      </c>
      <c r="Q32" s="106">
        <v>9.0</v>
      </c>
      <c r="R32" s="106">
        <v>32.0</v>
      </c>
      <c r="S32" s="106">
        <v>9.0</v>
      </c>
      <c r="T32" s="106">
        <v>32.0</v>
      </c>
      <c r="U32" s="106">
        <v>9.0</v>
      </c>
      <c r="V32" s="106">
        <v>32.0</v>
      </c>
      <c r="W32" s="106">
        <v>9.0</v>
      </c>
      <c r="X32" s="106">
        <v>32.0</v>
      </c>
      <c r="Y32" s="109">
        <v>9.0</v>
      </c>
      <c r="Z32" s="109">
        <v>32.0</v>
      </c>
      <c r="AA32" s="109">
        <v>9.0</v>
      </c>
      <c r="AB32" s="109">
        <v>32.0</v>
      </c>
      <c r="AC32" s="109">
        <v>9.0</v>
      </c>
      <c r="AD32" s="109">
        <v>32.0</v>
      </c>
      <c r="AE32" s="109">
        <v>9.0</v>
      </c>
      <c r="AF32" s="109">
        <v>32.0</v>
      </c>
      <c r="AG32" s="109">
        <v>9.0</v>
      </c>
      <c r="AH32" s="109">
        <v>32.0</v>
      </c>
      <c r="AI32" s="112">
        <v>9.0</v>
      </c>
      <c r="AJ32" s="112">
        <v>32.0</v>
      </c>
      <c r="AK32" s="155">
        <v>9.0</v>
      </c>
      <c r="AL32" s="156">
        <v>32.0</v>
      </c>
      <c r="AM32" s="156">
        <v>9.0</v>
      </c>
      <c r="AN32" s="156">
        <v>32.0</v>
      </c>
      <c r="AO32" s="156">
        <v>9.0</v>
      </c>
      <c r="AP32" s="157">
        <v>32.0</v>
      </c>
      <c r="AQ32" s="156">
        <v>9.0</v>
      </c>
      <c r="AR32" s="156">
        <v>32.0</v>
      </c>
      <c r="AS32" s="156">
        <v>9.0</v>
      </c>
      <c r="AT32" s="156">
        <v>32.0</v>
      </c>
      <c r="AU32" s="156">
        <v>9.0</v>
      </c>
      <c r="AV32" s="156">
        <v>32.0</v>
      </c>
      <c r="AW32" s="158">
        <v>9.0</v>
      </c>
      <c r="AX32" s="159">
        <v>32.0</v>
      </c>
      <c r="AY32" s="160">
        <v>9.0</v>
      </c>
      <c r="AZ32" s="161">
        <v>32.0</v>
      </c>
      <c r="BA32" s="161">
        <v>9.0</v>
      </c>
      <c r="BB32" s="161">
        <v>32.0</v>
      </c>
      <c r="BC32" s="162">
        <v>9.0</v>
      </c>
      <c r="BD32" s="162">
        <v>32.0</v>
      </c>
      <c r="BE32" s="162">
        <v>9.0</v>
      </c>
      <c r="BF32" s="162">
        <v>32.0</v>
      </c>
      <c r="BG32" s="162">
        <v>9.0</v>
      </c>
      <c r="BH32" s="163">
        <v>32.0</v>
      </c>
      <c r="BI32" s="155">
        <v>9.0</v>
      </c>
      <c r="BJ32" s="157">
        <v>32.0</v>
      </c>
      <c r="BK32" s="156">
        <v>9.0</v>
      </c>
      <c r="BL32" s="157">
        <v>32.0</v>
      </c>
      <c r="BM32" s="156">
        <v>9.0</v>
      </c>
      <c r="BN32" s="156">
        <v>32.0</v>
      </c>
      <c r="BO32" s="156">
        <v>9.0</v>
      </c>
      <c r="BP32" s="156">
        <v>32.0</v>
      </c>
      <c r="BQ32" s="156">
        <v>9.0</v>
      </c>
      <c r="BR32" s="156">
        <v>32.0</v>
      </c>
      <c r="BS32" s="156">
        <v>9.0</v>
      </c>
      <c r="BT32" s="156">
        <v>32.0</v>
      </c>
      <c r="BU32" s="156">
        <v>9.0</v>
      </c>
      <c r="BV32" s="156">
        <v>32.0</v>
      </c>
      <c r="BW32" s="156">
        <v>9.0</v>
      </c>
      <c r="BX32" s="156">
        <v>32.0</v>
      </c>
      <c r="BY32" s="156">
        <v>9.0</v>
      </c>
      <c r="BZ32" s="156">
        <v>32.0</v>
      </c>
      <c r="CA32" s="156">
        <v>9.0</v>
      </c>
      <c r="CB32" s="156">
        <v>32.0</v>
      </c>
      <c r="CC32" s="156">
        <v>9.0</v>
      </c>
      <c r="CD32" s="156">
        <v>32.0</v>
      </c>
      <c r="CE32" s="156">
        <v>9.0</v>
      </c>
      <c r="CF32" s="157">
        <v>32.0</v>
      </c>
      <c r="CG32" s="164">
        <v>9.0</v>
      </c>
      <c r="CH32" s="162">
        <v>32.0</v>
      </c>
      <c r="CI32" s="162">
        <v>9.0</v>
      </c>
      <c r="CJ32" s="162">
        <v>32.0</v>
      </c>
      <c r="CK32" s="162">
        <v>9.0</v>
      </c>
      <c r="CL32" s="162">
        <v>32.0</v>
      </c>
      <c r="CM32" s="162">
        <v>9.0</v>
      </c>
      <c r="CN32" s="162">
        <v>32.0</v>
      </c>
      <c r="CO32" s="162">
        <v>9.0</v>
      </c>
      <c r="CP32" s="162">
        <v>32.0</v>
      </c>
      <c r="CQ32" s="162">
        <v>9.0</v>
      </c>
      <c r="CR32" s="165">
        <v>32.0</v>
      </c>
      <c r="CS32" s="162">
        <v>9.0</v>
      </c>
      <c r="CT32" s="162">
        <v>32.0</v>
      </c>
      <c r="CU32" s="162">
        <v>9.0</v>
      </c>
      <c r="CV32" s="162">
        <v>32.0</v>
      </c>
      <c r="CW32" s="162">
        <v>9.0</v>
      </c>
      <c r="CX32" s="162">
        <v>32.0</v>
      </c>
      <c r="CY32" s="162">
        <v>9.0</v>
      </c>
      <c r="CZ32" s="162">
        <v>32.0</v>
      </c>
      <c r="DA32" s="162">
        <v>9.0</v>
      </c>
      <c r="DB32" s="162">
        <v>32.0</v>
      </c>
      <c r="DC32" s="162">
        <v>9.0</v>
      </c>
      <c r="DD32" s="165">
        <v>32.0</v>
      </c>
      <c r="DE32" s="155">
        <v>9.0</v>
      </c>
      <c r="DF32" s="156">
        <v>32.0</v>
      </c>
      <c r="DG32" s="156">
        <v>9.0</v>
      </c>
      <c r="DH32" s="157">
        <v>32.0</v>
      </c>
      <c r="DI32" s="156">
        <v>9.0</v>
      </c>
      <c r="DJ32" s="156">
        <v>32.0</v>
      </c>
      <c r="DK32" s="156">
        <v>9.0</v>
      </c>
      <c r="DL32" s="156">
        <v>32.0</v>
      </c>
      <c r="DM32" s="156">
        <v>9.0</v>
      </c>
      <c r="DN32" s="156">
        <v>32.0</v>
      </c>
      <c r="DO32" s="156">
        <v>9.0</v>
      </c>
      <c r="DP32" s="157">
        <v>32.0</v>
      </c>
      <c r="DQ32" s="156">
        <v>11.0</v>
      </c>
      <c r="DR32" s="156">
        <v>36.0</v>
      </c>
      <c r="DS32" s="156">
        <v>11.0</v>
      </c>
      <c r="DT32" s="156">
        <v>36.0</v>
      </c>
      <c r="DU32" s="156">
        <v>11.0</v>
      </c>
      <c r="DV32" s="156">
        <v>36.0</v>
      </c>
      <c r="DW32" s="156">
        <v>11.0</v>
      </c>
      <c r="DX32" s="156">
        <v>36.0</v>
      </c>
      <c r="DY32" s="156">
        <v>11.0</v>
      </c>
      <c r="DZ32" s="156">
        <v>36.0</v>
      </c>
      <c r="EA32" s="156">
        <v>11.0</v>
      </c>
      <c r="EB32" s="157">
        <v>36.0</v>
      </c>
      <c r="EC32" s="155">
        <v>11.0</v>
      </c>
      <c r="ED32" s="156">
        <v>36.0</v>
      </c>
      <c r="EE32" s="156">
        <v>11.0</v>
      </c>
      <c r="EF32" s="156">
        <v>36.0</v>
      </c>
      <c r="EG32" s="157">
        <v>11.0</v>
      </c>
      <c r="EH32" s="156">
        <v>36.0</v>
      </c>
      <c r="EI32" s="157">
        <v>11.0</v>
      </c>
      <c r="EJ32" s="156">
        <v>36.0</v>
      </c>
      <c r="EK32" s="156">
        <v>11.0</v>
      </c>
      <c r="EL32" s="156">
        <v>36.0</v>
      </c>
      <c r="EM32" s="157">
        <v>11.0</v>
      </c>
      <c r="EN32" s="156">
        <v>36.0</v>
      </c>
      <c r="EO32" s="156">
        <v>11.0</v>
      </c>
      <c r="EP32" s="156">
        <v>36.0</v>
      </c>
      <c r="EQ32" s="156">
        <v>11.0</v>
      </c>
      <c r="ER32" s="156">
        <v>36.0</v>
      </c>
      <c r="ES32" s="156">
        <v>11.0</v>
      </c>
      <c r="ET32" s="156">
        <v>36.0</v>
      </c>
      <c r="EU32" s="156">
        <v>11.0</v>
      </c>
      <c r="EV32" s="156">
        <v>36.0</v>
      </c>
      <c r="EW32" s="156">
        <v>11.0</v>
      </c>
      <c r="EX32" s="158">
        <v>36.0</v>
      </c>
      <c r="EY32" s="156">
        <v>11.0</v>
      </c>
      <c r="EZ32" s="166">
        <v>36.0</v>
      </c>
      <c r="FA32" s="155">
        <v>11.0</v>
      </c>
      <c r="FB32" s="156">
        <v>36.0</v>
      </c>
      <c r="FC32" s="156">
        <v>11.0</v>
      </c>
      <c r="FD32" s="156">
        <v>36.0</v>
      </c>
      <c r="FE32" s="156">
        <v>11.0</v>
      </c>
      <c r="FF32" s="156">
        <v>36.0</v>
      </c>
      <c r="FG32" s="156">
        <v>11.0</v>
      </c>
      <c r="FH32" s="156">
        <v>36.0</v>
      </c>
      <c r="FI32" s="156">
        <v>11.0</v>
      </c>
      <c r="FJ32" s="156">
        <v>36.0</v>
      </c>
      <c r="FK32" s="156">
        <v>11.0</v>
      </c>
      <c r="FL32" s="156">
        <v>36.0</v>
      </c>
      <c r="FM32" s="156">
        <v>11.0</v>
      </c>
      <c r="FN32" s="156">
        <v>36.0</v>
      </c>
      <c r="FO32" s="156">
        <v>11.0</v>
      </c>
      <c r="FP32" s="156">
        <v>36.0</v>
      </c>
      <c r="FQ32" s="156">
        <v>11.0</v>
      </c>
      <c r="FR32" s="156">
        <v>36.0</v>
      </c>
      <c r="FS32" s="156">
        <v>11.0</v>
      </c>
      <c r="FT32" s="156">
        <v>36.0</v>
      </c>
      <c r="FU32" s="156">
        <v>11.0</v>
      </c>
      <c r="FV32" s="156">
        <v>36.0</v>
      </c>
      <c r="FW32" s="156">
        <v>11.0</v>
      </c>
      <c r="FX32" s="157">
        <v>36.0</v>
      </c>
      <c r="FY32" s="167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9"/>
    </row>
    <row r="33" ht="27.75" customHeight="1">
      <c r="A33" s="170" t="s">
        <v>1</v>
      </c>
      <c r="B33" s="171" t="s">
        <v>2</v>
      </c>
      <c r="C33" s="171" t="s">
        <v>3</v>
      </c>
      <c r="D33" s="172" t="s">
        <v>4</v>
      </c>
      <c r="E33" s="171" t="s">
        <v>5</v>
      </c>
      <c r="F33" s="171" t="s">
        <v>6</v>
      </c>
      <c r="G33" s="173" t="s">
        <v>7</v>
      </c>
      <c r="H33" s="171" t="s">
        <v>8</v>
      </c>
      <c r="I33" s="174" t="s">
        <v>9</v>
      </c>
      <c r="J33" s="175" t="s">
        <v>10</v>
      </c>
      <c r="K33" s="176"/>
      <c r="L33" s="175" t="s">
        <v>57</v>
      </c>
      <c r="M33" s="177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9">
        <v>2018.0</v>
      </c>
      <c r="AB33" s="178"/>
      <c r="AC33" s="178"/>
      <c r="AD33" s="178"/>
      <c r="AE33" s="178"/>
      <c r="AF33" s="178"/>
      <c r="AG33" s="178"/>
      <c r="AH33" s="178"/>
      <c r="AI33" s="178"/>
      <c r="AJ33" s="180"/>
      <c r="AK33" s="181"/>
      <c r="AL33" s="182"/>
      <c r="AM33" s="182"/>
      <c r="AN33" s="182"/>
      <c r="AO33" s="182"/>
      <c r="AP33" s="182"/>
      <c r="AQ33" s="182"/>
      <c r="AR33" s="182"/>
      <c r="AS33" s="182">
        <v>2019.0</v>
      </c>
      <c r="AT33" s="182"/>
      <c r="AU33" s="182"/>
      <c r="AV33" s="182"/>
      <c r="AW33" s="182"/>
      <c r="AX33" s="182"/>
      <c r="AY33" s="183"/>
      <c r="AZ33" s="183"/>
      <c r="BA33" s="184"/>
      <c r="BB33" s="184"/>
      <c r="BC33" s="184"/>
      <c r="BD33" s="185">
        <v>2019.0</v>
      </c>
      <c r="BE33" s="184"/>
      <c r="BF33" s="184"/>
      <c r="BG33" s="184"/>
      <c r="BH33" s="184"/>
      <c r="BI33" s="186">
        <v>2020.0</v>
      </c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2"/>
      <c r="CG33" s="13">
        <v>2021.0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5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8"/>
      <c r="DE33" s="186">
        <v>2022.0</v>
      </c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2"/>
      <c r="EC33" s="35">
        <v>2023.0</v>
      </c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22"/>
      <c r="FA33" s="36">
        <v>2024.0</v>
      </c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2"/>
      <c r="FY33" s="189">
        <v>2025.0</v>
      </c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1"/>
    </row>
    <row r="34" ht="15.75" customHeight="1">
      <c r="A34" s="52"/>
      <c r="B34" s="42"/>
      <c r="C34" s="42"/>
      <c r="D34" s="42"/>
      <c r="E34" s="42"/>
      <c r="F34" s="42"/>
      <c r="G34" s="192">
        <v>16.0</v>
      </c>
      <c r="H34" s="42"/>
      <c r="I34" s="193"/>
      <c r="J34" s="42"/>
      <c r="K34" s="194"/>
      <c r="L34" s="42"/>
      <c r="M34" s="195" t="s">
        <v>13</v>
      </c>
      <c r="N34" s="22"/>
      <c r="O34" s="195" t="s">
        <v>14</v>
      </c>
      <c r="P34" s="22"/>
      <c r="Q34" s="196" t="s">
        <v>15</v>
      </c>
      <c r="R34" s="22"/>
      <c r="S34" s="195" t="s">
        <v>16</v>
      </c>
      <c r="T34" s="12"/>
      <c r="U34" s="195" t="s">
        <v>17</v>
      </c>
      <c r="V34" s="22"/>
      <c r="W34" s="195" t="s">
        <v>18</v>
      </c>
      <c r="X34" s="22"/>
      <c r="Y34" s="195" t="s">
        <v>19</v>
      </c>
      <c r="Z34" s="22"/>
      <c r="AA34" s="195" t="s">
        <v>20</v>
      </c>
      <c r="AB34" s="22"/>
      <c r="AC34" s="195" t="s">
        <v>21</v>
      </c>
      <c r="AD34" s="22"/>
      <c r="AE34" s="195" t="s">
        <v>22</v>
      </c>
      <c r="AF34" s="22"/>
      <c r="AG34" s="195" t="s">
        <v>23</v>
      </c>
      <c r="AH34" s="12"/>
      <c r="AI34" s="195" t="s">
        <v>24</v>
      </c>
      <c r="AJ34" s="22"/>
      <c r="AK34" s="45" t="s">
        <v>13</v>
      </c>
      <c r="AL34" s="22"/>
      <c r="AM34" s="45" t="s">
        <v>14</v>
      </c>
      <c r="AN34" s="22"/>
      <c r="AO34" s="45" t="s">
        <v>15</v>
      </c>
      <c r="AP34" s="12"/>
      <c r="AQ34" s="45" t="s">
        <v>16</v>
      </c>
      <c r="AR34" s="22"/>
      <c r="AS34" s="45" t="s">
        <v>17</v>
      </c>
      <c r="AT34" s="22"/>
      <c r="AU34" s="45" t="s">
        <v>18</v>
      </c>
      <c r="AV34" s="22"/>
      <c r="AW34" s="45" t="s">
        <v>19</v>
      </c>
      <c r="AX34" s="12"/>
      <c r="AY34" s="45" t="s">
        <v>20</v>
      </c>
      <c r="AZ34" s="22"/>
      <c r="BA34" s="45" t="s">
        <v>21</v>
      </c>
      <c r="BB34" s="22"/>
      <c r="BC34" s="45" t="s">
        <v>22</v>
      </c>
      <c r="BD34" s="22"/>
      <c r="BE34" s="45" t="s">
        <v>23</v>
      </c>
      <c r="BF34" s="22"/>
      <c r="BG34" s="45" t="s">
        <v>24</v>
      </c>
      <c r="BH34" s="12"/>
      <c r="BI34" s="49" t="s">
        <v>13</v>
      </c>
      <c r="BJ34" s="38"/>
      <c r="BK34" s="49" t="s">
        <v>14</v>
      </c>
      <c r="BL34" s="38"/>
      <c r="BM34" s="197" t="s">
        <v>15</v>
      </c>
      <c r="BN34" s="198"/>
      <c r="BO34" s="199" t="s">
        <v>16</v>
      </c>
      <c r="BP34" s="198"/>
      <c r="BQ34" s="199" t="s">
        <v>17</v>
      </c>
      <c r="BR34" s="198"/>
      <c r="BS34" s="199" t="s">
        <v>18</v>
      </c>
      <c r="BT34" s="38"/>
      <c r="BU34" s="46" t="s">
        <v>19</v>
      </c>
      <c r="BV34" s="22"/>
      <c r="BW34" s="46" t="s">
        <v>20</v>
      </c>
      <c r="BX34" s="22"/>
      <c r="BY34" s="46" t="s">
        <v>21</v>
      </c>
      <c r="BZ34" s="22"/>
      <c r="CA34" s="46" t="s">
        <v>22</v>
      </c>
      <c r="CB34" s="22"/>
      <c r="CC34" s="46" t="s">
        <v>23</v>
      </c>
      <c r="CD34" s="22"/>
      <c r="CE34" s="46" t="s">
        <v>24</v>
      </c>
      <c r="CF34" s="12"/>
      <c r="CG34" s="46" t="s">
        <v>13</v>
      </c>
      <c r="CH34" s="22"/>
      <c r="CI34" s="46" t="s">
        <v>14</v>
      </c>
      <c r="CJ34" s="22"/>
      <c r="CK34" s="46" t="s">
        <v>15</v>
      </c>
      <c r="CL34" s="22"/>
      <c r="CM34" s="46" t="s">
        <v>16</v>
      </c>
      <c r="CN34" s="22"/>
      <c r="CO34" s="46" t="s">
        <v>17</v>
      </c>
      <c r="CP34" s="22"/>
      <c r="CQ34" s="46" t="s">
        <v>18</v>
      </c>
      <c r="CR34" s="12"/>
      <c r="CS34" s="46" t="s">
        <v>19</v>
      </c>
      <c r="CT34" s="22"/>
      <c r="CU34" s="46" t="s">
        <v>20</v>
      </c>
      <c r="CV34" s="22"/>
      <c r="CW34" s="46" t="s">
        <v>21</v>
      </c>
      <c r="CX34" s="22"/>
      <c r="CY34" s="46" t="s">
        <v>22</v>
      </c>
      <c r="CZ34" s="22"/>
      <c r="DA34" s="47" t="s">
        <v>23</v>
      </c>
      <c r="DB34" s="22"/>
      <c r="DC34" s="47" t="s">
        <v>24</v>
      </c>
      <c r="DD34" s="12"/>
      <c r="DE34" s="47" t="s">
        <v>13</v>
      </c>
      <c r="DF34" s="22"/>
      <c r="DG34" s="47" t="s">
        <v>14</v>
      </c>
      <c r="DH34" s="12"/>
      <c r="DI34" s="47" t="s">
        <v>15</v>
      </c>
      <c r="DJ34" s="22"/>
      <c r="DK34" s="46" t="s">
        <v>16</v>
      </c>
      <c r="DL34" s="22"/>
      <c r="DM34" s="46" t="s">
        <v>17</v>
      </c>
      <c r="DN34" s="22"/>
      <c r="DO34" s="46" t="s">
        <v>18</v>
      </c>
      <c r="DP34" s="12"/>
      <c r="DQ34" s="46" t="s">
        <v>19</v>
      </c>
      <c r="DR34" s="12"/>
      <c r="DS34" s="47" t="s">
        <v>20</v>
      </c>
      <c r="DT34" s="22"/>
      <c r="DU34" s="47" t="s">
        <v>21</v>
      </c>
      <c r="DV34" s="12"/>
      <c r="DW34" s="47" t="s">
        <v>22</v>
      </c>
      <c r="DX34" s="22"/>
      <c r="DY34" s="46" t="s">
        <v>23</v>
      </c>
      <c r="DZ34" s="22"/>
      <c r="EA34" s="46" t="s">
        <v>24</v>
      </c>
      <c r="EB34" s="12"/>
      <c r="EC34" s="46" t="s">
        <v>13</v>
      </c>
      <c r="ED34" s="22"/>
      <c r="EE34" s="46" t="s">
        <v>14</v>
      </c>
      <c r="EF34" s="22"/>
      <c r="EG34" s="46" t="s">
        <v>15</v>
      </c>
      <c r="EH34" s="12"/>
      <c r="EI34" s="46" t="s">
        <v>16</v>
      </c>
      <c r="EJ34" s="22"/>
      <c r="EK34" s="46" t="s">
        <v>17</v>
      </c>
      <c r="EL34" s="22"/>
      <c r="EM34" s="46" t="s">
        <v>18</v>
      </c>
      <c r="EN34" s="22"/>
      <c r="EO34" s="46" t="s">
        <v>19</v>
      </c>
      <c r="EP34" s="22"/>
      <c r="EQ34" s="46" t="s">
        <v>20</v>
      </c>
      <c r="ER34" s="22"/>
      <c r="ES34" s="46" t="s">
        <v>21</v>
      </c>
      <c r="ET34" s="22"/>
      <c r="EU34" s="46" t="s">
        <v>22</v>
      </c>
      <c r="EV34" s="22"/>
      <c r="EW34" s="46" t="s">
        <v>23</v>
      </c>
      <c r="EX34" s="22"/>
      <c r="EY34" s="46" t="s">
        <v>24</v>
      </c>
      <c r="EZ34" s="22"/>
      <c r="FA34" s="50" t="s">
        <v>13</v>
      </c>
      <c r="FB34" s="22"/>
      <c r="FC34" s="50" t="s">
        <v>14</v>
      </c>
      <c r="FD34" s="22"/>
      <c r="FE34" s="50" t="s">
        <v>15</v>
      </c>
      <c r="FF34" s="12"/>
      <c r="FG34" s="50" t="s">
        <v>16</v>
      </c>
      <c r="FH34" s="22"/>
      <c r="FI34" s="50" t="s">
        <v>17</v>
      </c>
      <c r="FJ34" s="22"/>
      <c r="FK34" s="50" t="s">
        <v>18</v>
      </c>
      <c r="FL34" s="22"/>
      <c r="FM34" s="50" t="s">
        <v>19</v>
      </c>
      <c r="FN34" s="22"/>
      <c r="FO34" s="50" t="s">
        <v>20</v>
      </c>
      <c r="FP34" s="22"/>
      <c r="FQ34" s="50" t="s">
        <v>21</v>
      </c>
      <c r="FR34" s="22"/>
      <c r="FS34" s="50" t="s">
        <v>22</v>
      </c>
      <c r="FT34" s="22"/>
      <c r="FU34" s="50" t="s">
        <v>23</v>
      </c>
      <c r="FV34" s="22"/>
      <c r="FW34" s="50" t="s">
        <v>24</v>
      </c>
      <c r="FX34" s="12"/>
      <c r="FY34" s="51" t="s">
        <v>13</v>
      </c>
      <c r="FZ34" s="22"/>
      <c r="GA34" s="51" t="s">
        <v>14</v>
      </c>
      <c r="GB34" s="22"/>
      <c r="GC34" s="51" t="s">
        <v>15</v>
      </c>
      <c r="GD34" s="12"/>
      <c r="GE34" s="51" t="s">
        <v>16</v>
      </c>
      <c r="GF34" s="22"/>
      <c r="GG34" s="51" t="s">
        <v>17</v>
      </c>
      <c r="GH34" s="22"/>
      <c r="GI34" s="51" t="s">
        <v>18</v>
      </c>
      <c r="GJ34" s="22"/>
      <c r="GK34" s="51" t="s">
        <v>19</v>
      </c>
      <c r="GL34" s="22"/>
      <c r="GM34" s="51" t="s">
        <v>20</v>
      </c>
      <c r="GN34" s="22"/>
      <c r="GO34" s="51" t="s">
        <v>21</v>
      </c>
      <c r="GP34" s="22"/>
      <c r="GQ34" s="51" t="s">
        <v>22</v>
      </c>
      <c r="GR34" s="22"/>
      <c r="GS34" s="51" t="s">
        <v>23</v>
      </c>
      <c r="GT34" s="22"/>
      <c r="GU34" s="51" t="s">
        <v>24</v>
      </c>
      <c r="GV34" s="22"/>
    </row>
    <row r="35" ht="15.75" customHeight="1">
      <c r="A35" s="200"/>
      <c r="B35" s="201"/>
      <c r="C35" s="201"/>
      <c r="D35" s="202"/>
      <c r="E35" s="201"/>
      <c r="F35" s="201"/>
      <c r="G35" s="203"/>
      <c r="H35" s="201"/>
      <c r="I35" s="204"/>
      <c r="J35" s="205"/>
      <c r="K35" s="205"/>
      <c r="L35" s="206"/>
      <c r="M35" s="207" t="s">
        <v>26</v>
      </c>
      <c r="N35" s="207" t="s">
        <v>27</v>
      </c>
      <c r="O35" s="208" t="s">
        <v>26</v>
      </c>
      <c r="P35" s="207" t="s">
        <v>27</v>
      </c>
      <c r="Q35" s="208" t="s">
        <v>26</v>
      </c>
      <c r="R35" s="207" t="s">
        <v>27</v>
      </c>
      <c r="S35" s="208" t="s">
        <v>26</v>
      </c>
      <c r="T35" s="207" t="s">
        <v>27</v>
      </c>
      <c r="U35" s="208" t="s">
        <v>26</v>
      </c>
      <c r="V35" s="207" t="s">
        <v>27</v>
      </c>
      <c r="W35" s="208" t="s">
        <v>26</v>
      </c>
      <c r="X35" s="207" t="s">
        <v>27</v>
      </c>
      <c r="Y35" s="208" t="s">
        <v>26</v>
      </c>
      <c r="Z35" s="207" t="s">
        <v>27</v>
      </c>
      <c r="AA35" s="208" t="s">
        <v>26</v>
      </c>
      <c r="AB35" s="207" t="s">
        <v>27</v>
      </c>
      <c r="AC35" s="208" t="s">
        <v>26</v>
      </c>
      <c r="AD35" s="207" t="s">
        <v>27</v>
      </c>
      <c r="AE35" s="208" t="s">
        <v>26</v>
      </c>
      <c r="AF35" s="207" t="s">
        <v>27</v>
      </c>
      <c r="AG35" s="208" t="s">
        <v>26</v>
      </c>
      <c r="AH35" s="207" t="s">
        <v>27</v>
      </c>
      <c r="AI35" s="208" t="s">
        <v>26</v>
      </c>
      <c r="AJ35" s="208" t="s">
        <v>27</v>
      </c>
      <c r="AK35" s="58" t="s">
        <v>26</v>
      </c>
      <c r="AL35" s="59" t="s">
        <v>27</v>
      </c>
      <c r="AM35" s="58" t="s">
        <v>26</v>
      </c>
      <c r="AN35" s="59" t="s">
        <v>27</v>
      </c>
      <c r="AO35" s="58" t="s">
        <v>26</v>
      </c>
      <c r="AP35" s="58" t="s">
        <v>27</v>
      </c>
      <c r="AQ35" s="58" t="s">
        <v>26</v>
      </c>
      <c r="AR35" s="59" t="s">
        <v>27</v>
      </c>
      <c r="AS35" s="58" t="s">
        <v>26</v>
      </c>
      <c r="AT35" s="59" t="s">
        <v>27</v>
      </c>
      <c r="AU35" s="58" t="s">
        <v>26</v>
      </c>
      <c r="AV35" s="59" t="s">
        <v>27</v>
      </c>
      <c r="AW35" s="58" t="s">
        <v>26</v>
      </c>
      <c r="AX35" s="58" t="s">
        <v>27</v>
      </c>
      <c r="AY35" s="58" t="s">
        <v>26</v>
      </c>
      <c r="AZ35" s="59" t="s">
        <v>27</v>
      </c>
      <c r="BA35" s="58" t="s">
        <v>26</v>
      </c>
      <c r="BB35" s="59" t="s">
        <v>27</v>
      </c>
      <c r="BC35" s="58" t="s">
        <v>26</v>
      </c>
      <c r="BD35" s="59" t="s">
        <v>27</v>
      </c>
      <c r="BE35" s="58" t="s">
        <v>26</v>
      </c>
      <c r="BF35" s="59" t="s">
        <v>27</v>
      </c>
      <c r="BG35" s="58" t="s">
        <v>26</v>
      </c>
      <c r="BH35" s="58" t="s">
        <v>27</v>
      </c>
      <c r="BI35" s="209" t="s">
        <v>26</v>
      </c>
      <c r="BJ35" s="210" t="s">
        <v>27</v>
      </c>
      <c r="BK35" s="209" t="s">
        <v>26</v>
      </c>
      <c r="BL35" s="210" t="s">
        <v>27</v>
      </c>
      <c r="BM35" s="60" t="s">
        <v>26</v>
      </c>
      <c r="BN35" s="61" t="s">
        <v>27</v>
      </c>
      <c r="BO35" s="60" t="s">
        <v>26</v>
      </c>
      <c r="BP35" s="61" t="s">
        <v>27</v>
      </c>
      <c r="BQ35" s="60" t="s">
        <v>26</v>
      </c>
      <c r="BR35" s="61" t="s">
        <v>27</v>
      </c>
      <c r="BS35" s="60" t="s">
        <v>26</v>
      </c>
      <c r="BT35" s="61" t="s">
        <v>27</v>
      </c>
      <c r="BU35" s="60" t="s">
        <v>26</v>
      </c>
      <c r="BV35" s="61" t="s">
        <v>27</v>
      </c>
      <c r="BW35" s="60" t="s">
        <v>26</v>
      </c>
      <c r="BX35" s="61" t="s">
        <v>27</v>
      </c>
      <c r="BY35" s="60" t="s">
        <v>26</v>
      </c>
      <c r="BZ35" s="61" t="s">
        <v>27</v>
      </c>
      <c r="CA35" s="60" t="s">
        <v>26</v>
      </c>
      <c r="CB35" s="61" t="s">
        <v>27</v>
      </c>
      <c r="CC35" s="60" t="s">
        <v>26</v>
      </c>
      <c r="CD35" s="61" t="s">
        <v>27</v>
      </c>
      <c r="CE35" s="60" t="s">
        <v>26</v>
      </c>
      <c r="CF35" s="60" t="s">
        <v>27</v>
      </c>
      <c r="CG35" s="60" t="s">
        <v>26</v>
      </c>
      <c r="CH35" s="61" t="s">
        <v>27</v>
      </c>
      <c r="CI35" s="60" t="s">
        <v>26</v>
      </c>
      <c r="CJ35" s="61" t="s">
        <v>27</v>
      </c>
      <c r="CK35" s="60" t="s">
        <v>26</v>
      </c>
      <c r="CL35" s="61" t="s">
        <v>27</v>
      </c>
      <c r="CM35" s="60" t="s">
        <v>26</v>
      </c>
      <c r="CN35" s="61" t="s">
        <v>27</v>
      </c>
      <c r="CO35" s="60" t="s">
        <v>26</v>
      </c>
      <c r="CP35" s="61" t="s">
        <v>27</v>
      </c>
      <c r="CQ35" s="60" t="s">
        <v>26</v>
      </c>
      <c r="CR35" s="60" t="s">
        <v>27</v>
      </c>
      <c r="CS35" s="60" t="s">
        <v>26</v>
      </c>
      <c r="CT35" s="60" t="s">
        <v>27</v>
      </c>
      <c r="CU35" s="60" t="s">
        <v>26</v>
      </c>
      <c r="CV35" s="60" t="s">
        <v>27</v>
      </c>
      <c r="CW35" s="60" t="s">
        <v>26</v>
      </c>
      <c r="CX35" s="60" t="s">
        <v>27</v>
      </c>
      <c r="CY35" s="60" t="s">
        <v>26</v>
      </c>
      <c r="CZ35" s="60" t="s">
        <v>27</v>
      </c>
      <c r="DA35" s="60" t="s">
        <v>26</v>
      </c>
      <c r="DB35" s="60" t="s">
        <v>27</v>
      </c>
      <c r="DC35" s="60" t="s">
        <v>26</v>
      </c>
      <c r="DD35" s="60" t="s">
        <v>27</v>
      </c>
      <c r="DE35" s="60" t="s">
        <v>26</v>
      </c>
      <c r="DF35" s="61" t="s">
        <v>27</v>
      </c>
      <c r="DG35" s="60" t="s">
        <v>26</v>
      </c>
      <c r="DH35" s="60" t="s">
        <v>27</v>
      </c>
      <c r="DI35" s="60" t="s">
        <v>26</v>
      </c>
      <c r="DJ35" s="61" t="s">
        <v>27</v>
      </c>
      <c r="DK35" s="60" t="s">
        <v>26</v>
      </c>
      <c r="DL35" s="61" t="s">
        <v>27</v>
      </c>
      <c r="DM35" s="60" t="s">
        <v>26</v>
      </c>
      <c r="DN35" s="61" t="s">
        <v>27</v>
      </c>
      <c r="DO35" s="60" t="s">
        <v>26</v>
      </c>
      <c r="DP35" s="60" t="s">
        <v>27</v>
      </c>
      <c r="DQ35" s="60" t="s">
        <v>26</v>
      </c>
      <c r="DR35" s="60" t="s">
        <v>27</v>
      </c>
      <c r="DS35" s="60" t="s">
        <v>26</v>
      </c>
      <c r="DT35" s="61" t="s">
        <v>27</v>
      </c>
      <c r="DU35" s="60" t="s">
        <v>26</v>
      </c>
      <c r="DV35" s="61" t="s">
        <v>27</v>
      </c>
      <c r="DW35" s="60" t="s">
        <v>26</v>
      </c>
      <c r="DX35" s="61" t="s">
        <v>27</v>
      </c>
      <c r="DY35" s="60" t="s">
        <v>26</v>
      </c>
      <c r="DZ35" s="61" t="s">
        <v>27</v>
      </c>
      <c r="EA35" s="60" t="s">
        <v>26</v>
      </c>
      <c r="EB35" s="60" t="s">
        <v>27</v>
      </c>
      <c r="EC35" s="209" t="s">
        <v>26</v>
      </c>
      <c r="ED35" s="210" t="s">
        <v>27</v>
      </c>
      <c r="EE35" s="209" t="s">
        <v>26</v>
      </c>
      <c r="EF35" s="210" t="s">
        <v>27</v>
      </c>
      <c r="EG35" s="209" t="s">
        <v>26</v>
      </c>
      <c r="EH35" s="209" t="s">
        <v>27</v>
      </c>
      <c r="EI35" s="209" t="s">
        <v>26</v>
      </c>
      <c r="EJ35" s="210" t="s">
        <v>27</v>
      </c>
      <c r="EK35" s="209" t="s">
        <v>26</v>
      </c>
      <c r="EL35" s="210" t="s">
        <v>27</v>
      </c>
      <c r="EM35" s="209" t="s">
        <v>26</v>
      </c>
      <c r="EN35" s="210" t="s">
        <v>27</v>
      </c>
      <c r="EO35" s="60" t="s">
        <v>26</v>
      </c>
      <c r="EP35" s="61" t="s">
        <v>27</v>
      </c>
      <c r="EQ35" s="60" t="s">
        <v>26</v>
      </c>
      <c r="ER35" s="61" t="s">
        <v>27</v>
      </c>
      <c r="ES35" s="60" t="s">
        <v>26</v>
      </c>
      <c r="ET35" s="61" t="s">
        <v>27</v>
      </c>
      <c r="EU35" s="60" t="s">
        <v>26</v>
      </c>
      <c r="EV35" s="61" t="s">
        <v>27</v>
      </c>
      <c r="EW35" s="60" t="s">
        <v>26</v>
      </c>
      <c r="EX35" s="61" t="s">
        <v>27</v>
      </c>
      <c r="EY35" s="60" t="s">
        <v>26</v>
      </c>
      <c r="EZ35" s="61" t="s">
        <v>27</v>
      </c>
      <c r="FA35" s="211" t="s">
        <v>26</v>
      </c>
      <c r="FB35" s="212" t="s">
        <v>27</v>
      </c>
      <c r="FC35" s="211" t="s">
        <v>26</v>
      </c>
      <c r="FD35" s="212" t="s">
        <v>27</v>
      </c>
      <c r="FE35" s="211" t="s">
        <v>26</v>
      </c>
      <c r="FF35" s="211" t="s">
        <v>27</v>
      </c>
      <c r="FG35" s="211" t="s">
        <v>26</v>
      </c>
      <c r="FH35" s="212" t="s">
        <v>27</v>
      </c>
      <c r="FI35" s="211" t="s">
        <v>26</v>
      </c>
      <c r="FJ35" s="212" t="s">
        <v>27</v>
      </c>
      <c r="FK35" s="211" t="s">
        <v>26</v>
      </c>
      <c r="FL35" s="212" t="s">
        <v>27</v>
      </c>
      <c r="FM35" s="62" t="s">
        <v>26</v>
      </c>
      <c r="FN35" s="63" t="s">
        <v>27</v>
      </c>
      <c r="FO35" s="62" t="s">
        <v>26</v>
      </c>
      <c r="FP35" s="63" t="s">
        <v>27</v>
      </c>
      <c r="FQ35" s="62" t="s">
        <v>26</v>
      </c>
      <c r="FR35" s="63" t="s">
        <v>27</v>
      </c>
      <c r="FS35" s="62" t="s">
        <v>26</v>
      </c>
      <c r="FT35" s="63" t="s">
        <v>27</v>
      </c>
      <c r="FU35" s="62" t="s">
        <v>26</v>
      </c>
      <c r="FV35" s="63" t="s">
        <v>27</v>
      </c>
      <c r="FW35" s="62" t="s">
        <v>26</v>
      </c>
      <c r="FX35" s="62" t="s">
        <v>27</v>
      </c>
      <c r="FY35" s="213" t="s">
        <v>26</v>
      </c>
      <c r="FZ35" s="214" t="s">
        <v>27</v>
      </c>
      <c r="GA35" s="213" t="s">
        <v>26</v>
      </c>
      <c r="GB35" s="214" t="s">
        <v>27</v>
      </c>
      <c r="GC35" s="213" t="s">
        <v>26</v>
      </c>
      <c r="GD35" s="213" t="s">
        <v>27</v>
      </c>
      <c r="GE35" s="213" t="s">
        <v>26</v>
      </c>
      <c r="GF35" s="214" t="s">
        <v>27</v>
      </c>
      <c r="GG35" s="213" t="s">
        <v>26</v>
      </c>
      <c r="GH35" s="214" t="s">
        <v>27</v>
      </c>
      <c r="GI35" s="213" t="s">
        <v>26</v>
      </c>
      <c r="GJ35" s="214" t="s">
        <v>27</v>
      </c>
      <c r="GK35" s="213" t="s">
        <v>26</v>
      </c>
      <c r="GL35" s="214" t="s">
        <v>27</v>
      </c>
      <c r="GM35" s="213" t="s">
        <v>26</v>
      </c>
      <c r="GN35" s="214" t="s">
        <v>27</v>
      </c>
      <c r="GO35" s="213" t="s">
        <v>26</v>
      </c>
      <c r="GP35" s="214" t="s">
        <v>27</v>
      </c>
      <c r="GQ35" s="213" t="s">
        <v>26</v>
      </c>
      <c r="GR35" s="214" t="s">
        <v>27</v>
      </c>
      <c r="GS35" s="213" t="s">
        <v>26</v>
      </c>
      <c r="GT35" s="214" t="s">
        <v>27</v>
      </c>
      <c r="GU35" s="213" t="s">
        <v>26</v>
      </c>
      <c r="GV35" s="214" t="s">
        <v>27</v>
      </c>
    </row>
    <row r="36" ht="30.0" customHeight="1">
      <c r="A36" s="97">
        <v>27.0</v>
      </c>
      <c r="B36" s="98" t="s">
        <v>53</v>
      </c>
      <c r="C36" s="98" t="s">
        <v>58</v>
      </c>
      <c r="D36" s="99">
        <v>1.0</v>
      </c>
      <c r="E36" s="98"/>
      <c r="F36" s="98"/>
      <c r="G36" s="100">
        <v>18.0</v>
      </c>
      <c r="H36" s="100">
        <v>5.0</v>
      </c>
      <c r="I36" s="101">
        <v>1.0122023586402307</v>
      </c>
      <c r="J36" s="102">
        <f t="shared" ref="J36:J40" si="5">750*I36/100</f>
        <v>7.59151769</v>
      </c>
      <c r="K36" s="103">
        <f t="shared" ref="K36:K38" si="6">D36*G36+H36</f>
        <v>23</v>
      </c>
      <c r="L36" s="104">
        <f t="shared" ref="L36:L38" si="7">D36*G36+H36+J36</f>
        <v>30.59151769</v>
      </c>
      <c r="M36" s="215">
        <v>6.0</v>
      </c>
      <c r="N36" s="216">
        <v>16.0</v>
      </c>
      <c r="O36" s="216">
        <v>6.0</v>
      </c>
      <c r="P36" s="216">
        <v>16.0</v>
      </c>
      <c r="Q36" s="216">
        <v>6.0</v>
      </c>
      <c r="R36" s="216">
        <v>16.0</v>
      </c>
      <c r="S36" s="216">
        <v>6.0</v>
      </c>
      <c r="T36" s="216">
        <v>16.0</v>
      </c>
      <c r="U36" s="216">
        <v>6.0</v>
      </c>
      <c r="V36" s="216">
        <v>16.0</v>
      </c>
      <c r="W36" s="216">
        <v>6.0</v>
      </c>
      <c r="X36" s="216">
        <v>16.0</v>
      </c>
      <c r="Y36" s="216">
        <v>6.0</v>
      </c>
      <c r="Z36" s="216">
        <v>16.0</v>
      </c>
      <c r="AA36" s="216">
        <v>6.0</v>
      </c>
      <c r="AB36" s="216">
        <v>16.0</v>
      </c>
      <c r="AC36" s="216">
        <v>6.0</v>
      </c>
      <c r="AD36" s="216">
        <v>16.0</v>
      </c>
      <c r="AE36" s="216">
        <v>6.0</v>
      </c>
      <c r="AF36" s="216">
        <v>16.0</v>
      </c>
      <c r="AG36" s="216">
        <v>6.0</v>
      </c>
      <c r="AH36" s="216">
        <v>16.0</v>
      </c>
      <c r="AI36" s="217">
        <v>6.0</v>
      </c>
      <c r="AJ36" s="217">
        <v>16.0</v>
      </c>
      <c r="AK36" s="218">
        <v>6.0</v>
      </c>
      <c r="AL36" s="216">
        <v>16.0</v>
      </c>
      <c r="AM36" s="216">
        <v>6.0</v>
      </c>
      <c r="AN36" s="216">
        <v>16.0</v>
      </c>
      <c r="AO36" s="216">
        <v>6.0</v>
      </c>
      <c r="AP36" s="217">
        <v>16.0</v>
      </c>
      <c r="AQ36" s="216">
        <v>6.0</v>
      </c>
      <c r="AR36" s="216">
        <v>32.0</v>
      </c>
      <c r="AS36" s="216">
        <v>6.0</v>
      </c>
      <c r="AT36" s="216">
        <v>32.0</v>
      </c>
      <c r="AU36" s="216">
        <v>6.0</v>
      </c>
      <c r="AV36" s="216">
        <v>32.0</v>
      </c>
      <c r="AW36" s="216">
        <v>6.0</v>
      </c>
      <c r="AX36" s="217">
        <v>32.0</v>
      </c>
      <c r="AY36" s="216">
        <v>6.0</v>
      </c>
      <c r="AZ36" s="216">
        <v>32.0</v>
      </c>
      <c r="BA36" s="216">
        <v>6.0</v>
      </c>
      <c r="BB36" s="216">
        <v>32.0</v>
      </c>
      <c r="BC36" s="216">
        <v>6.0</v>
      </c>
      <c r="BD36" s="216">
        <v>32.0</v>
      </c>
      <c r="BE36" s="216">
        <v>6.0</v>
      </c>
      <c r="BF36" s="216">
        <v>32.0</v>
      </c>
      <c r="BG36" s="216">
        <v>6.0</v>
      </c>
      <c r="BH36" s="217">
        <v>32.0</v>
      </c>
      <c r="BI36" s="218">
        <v>6.0</v>
      </c>
      <c r="BJ36" s="217">
        <v>32.0</v>
      </c>
      <c r="BK36" s="216">
        <v>6.0</v>
      </c>
      <c r="BL36" s="217">
        <v>32.0</v>
      </c>
      <c r="BM36" s="106">
        <v>6.0</v>
      </c>
      <c r="BN36" s="106">
        <v>32.0</v>
      </c>
      <c r="BO36" s="106">
        <v>6.0</v>
      </c>
      <c r="BP36" s="106">
        <v>32.0</v>
      </c>
      <c r="BQ36" s="106">
        <v>6.0</v>
      </c>
      <c r="BR36" s="106">
        <v>32.0</v>
      </c>
      <c r="BS36" s="106">
        <v>6.0</v>
      </c>
      <c r="BT36" s="107">
        <v>32.0</v>
      </c>
      <c r="BU36" s="106">
        <v>6.0</v>
      </c>
      <c r="BV36" s="106">
        <v>32.0</v>
      </c>
      <c r="BW36" s="106">
        <v>6.0</v>
      </c>
      <c r="BX36" s="106">
        <v>32.0</v>
      </c>
      <c r="BY36" s="106">
        <v>6.0</v>
      </c>
      <c r="BZ36" s="106">
        <v>0.0</v>
      </c>
      <c r="CA36" s="106">
        <v>6.0</v>
      </c>
      <c r="CB36" s="106">
        <v>0.0</v>
      </c>
      <c r="CC36" s="106">
        <v>6.0</v>
      </c>
      <c r="CD36" s="106">
        <v>16.0</v>
      </c>
      <c r="CE36" s="106">
        <v>6.0</v>
      </c>
      <c r="CF36" s="107">
        <v>16.0</v>
      </c>
      <c r="CG36" s="219">
        <v>6.0</v>
      </c>
      <c r="CH36" s="220">
        <v>0.0</v>
      </c>
      <c r="CI36" s="220">
        <v>6.0</v>
      </c>
      <c r="CJ36" s="220">
        <v>16.0</v>
      </c>
      <c r="CK36" s="220">
        <v>6.0</v>
      </c>
      <c r="CL36" s="220">
        <v>16.0</v>
      </c>
      <c r="CM36" s="220">
        <v>6.0</v>
      </c>
      <c r="CN36" s="220">
        <v>16.0</v>
      </c>
      <c r="CO36" s="220">
        <v>6.0</v>
      </c>
      <c r="CP36" s="220">
        <v>16.0</v>
      </c>
      <c r="CQ36" s="220">
        <v>6.0</v>
      </c>
      <c r="CR36" s="221">
        <v>16.0</v>
      </c>
      <c r="CS36" s="220">
        <v>6.0</v>
      </c>
      <c r="CT36" s="220">
        <v>0.0</v>
      </c>
      <c r="CU36" s="220">
        <v>6.0</v>
      </c>
      <c r="CV36" s="220">
        <v>0.0</v>
      </c>
      <c r="CW36" s="220">
        <v>6.0</v>
      </c>
      <c r="CX36" s="220">
        <v>16.0</v>
      </c>
      <c r="CY36" s="220">
        <v>6.0</v>
      </c>
      <c r="CZ36" s="220">
        <v>16.0</v>
      </c>
      <c r="DA36" s="220">
        <v>6.0</v>
      </c>
      <c r="DB36" s="220">
        <v>16.0</v>
      </c>
      <c r="DC36" s="220">
        <v>6.0</v>
      </c>
      <c r="DD36" s="221">
        <v>16.0</v>
      </c>
      <c r="DE36" s="219">
        <v>6.0</v>
      </c>
      <c r="DF36" s="220">
        <v>16.0</v>
      </c>
      <c r="DG36" s="220">
        <v>6.0</v>
      </c>
      <c r="DH36" s="221">
        <v>16.0</v>
      </c>
      <c r="DI36" s="220">
        <v>6.0</v>
      </c>
      <c r="DJ36" s="220">
        <v>16.0</v>
      </c>
      <c r="DK36" s="220">
        <v>6.0</v>
      </c>
      <c r="DL36" s="220">
        <v>16.0</v>
      </c>
      <c r="DM36" s="220">
        <v>6.0</v>
      </c>
      <c r="DN36" s="220">
        <v>16.0</v>
      </c>
      <c r="DO36" s="220">
        <v>6.0</v>
      </c>
      <c r="DP36" s="221">
        <v>16.0</v>
      </c>
      <c r="DQ36" s="220">
        <v>8.0</v>
      </c>
      <c r="DR36" s="106">
        <v>18.0</v>
      </c>
      <c r="DS36" s="106">
        <v>8.0</v>
      </c>
      <c r="DT36" s="220">
        <v>18.0</v>
      </c>
      <c r="DU36" s="220">
        <v>8.0</v>
      </c>
      <c r="DV36" s="220">
        <v>18.0</v>
      </c>
      <c r="DW36" s="220">
        <v>8.0</v>
      </c>
      <c r="DX36" s="220">
        <v>18.0</v>
      </c>
      <c r="DY36" s="220">
        <v>8.0</v>
      </c>
      <c r="DZ36" s="220">
        <v>18.0</v>
      </c>
      <c r="EA36" s="220">
        <v>8.0</v>
      </c>
      <c r="EB36" s="221">
        <v>18.0</v>
      </c>
      <c r="EC36" s="218">
        <v>8.0</v>
      </c>
      <c r="ED36" s="216">
        <v>18.0</v>
      </c>
      <c r="EE36" s="216">
        <v>8.0</v>
      </c>
      <c r="EF36" s="216">
        <v>18.0</v>
      </c>
      <c r="EG36" s="216">
        <v>8.0</v>
      </c>
      <c r="EH36" s="217">
        <v>18.0</v>
      </c>
      <c r="EI36" s="216">
        <v>8.0</v>
      </c>
      <c r="EJ36" s="216">
        <v>18.0</v>
      </c>
      <c r="EK36" s="216">
        <v>8.0</v>
      </c>
      <c r="EL36" s="216">
        <v>18.0</v>
      </c>
      <c r="EM36" s="216">
        <v>8.0</v>
      </c>
      <c r="EN36" s="217">
        <v>18.0</v>
      </c>
      <c r="EO36" s="106">
        <v>8.0</v>
      </c>
      <c r="EP36" s="106">
        <v>0.0</v>
      </c>
      <c r="EQ36" s="106">
        <v>8.0</v>
      </c>
      <c r="ER36" s="106">
        <v>23.0</v>
      </c>
      <c r="ES36" s="106">
        <v>8.0</v>
      </c>
      <c r="ET36" s="106">
        <v>23.0</v>
      </c>
      <c r="EU36" s="106">
        <v>8.0</v>
      </c>
      <c r="EV36" s="106">
        <v>23.0</v>
      </c>
      <c r="EW36" s="106">
        <v>8.0</v>
      </c>
      <c r="EX36" s="106">
        <v>23.0</v>
      </c>
      <c r="EY36" s="106">
        <v>8.0</v>
      </c>
      <c r="EZ36" s="124">
        <v>23.0</v>
      </c>
      <c r="FA36" s="108">
        <v>8.0</v>
      </c>
      <c r="FB36" s="106">
        <v>23.0</v>
      </c>
      <c r="FC36" s="106">
        <v>8.0</v>
      </c>
      <c r="FD36" s="106">
        <v>23.0</v>
      </c>
      <c r="FE36" s="106">
        <v>8.0</v>
      </c>
      <c r="FF36" s="106">
        <v>23.0</v>
      </c>
      <c r="FG36" s="106">
        <v>8.0</v>
      </c>
      <c r="FH36" s="106">
        <v>0.0</v>
      </c>
      <c r="FI36" s="106">
        <v>8.0</v>
      </c>
      <c r="FJ36" s="106">
        <v>0.0</v>
      </c>
      <c r="FK36" s="106">
        <v>8.0</v>
      </c>
      <c r="FL36" s="106">
        <v>18.0</v>
      </c>
      <c r="FM36" s="106">
        <v>8.0</v>
      </c>
      <c r="FN36" s="106">
        <v>18.0</v>
      </c>
      <c r="FO36" s="106">
        <v>8.0</v>
      </c>
      <c r="FP36" s="106">
        <v>18.0</v>
      </c>
      <c r="FQ36" s="106">
        <v>8.0</v>
      </c>
      <c r="FR36" s="106">
        <v>18.0</v>
      </c>
      <c r="FS36" s="106">
        <v>8.0</v>
      </c>
      <c r="FT36" s="106">
        <v>18.0</v>
      </c>
      <c r="FU36" s="106">
        <v>8.0</v>
      </c>
      <c r="FV36" s="106">
        <v>18.0</v>
      </c>
      <c r="FW36" s="122"/>
      <c r="FX36" s="125"/>
      <c r="FY36" s="222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4"/>
    </row>
    <row r="37" ht="30.0" customHeight="1">
      <c r="A37" s="97">
        <v>28.0</v>
      </c>
      <c r="B37" s="98" t="s">
        <v>53</v>
      </c>
      <c r="C37" s="98" t="s">
        <v>59</v>
      </c>
      <c r="D37" s="99">
        <v>2.0</v>
      </c>
      <c r="E37" s="98"/>
      <c r="F37" s="98"/>
      <c r="G37" s="100">
        <v>18.0</v>
      </c>
      <c r="H37" s="100"/>
      <c r="I37" s="101">
        <v>2.408704511143015</v>
      </c>
      <c r="J37" s="102">
        <f t="shared" si="5"/>
        <v>18.06528383</v>
      </c>
      <c r="K37" s="103">
        <f t="shared" si="6"/>
        <v>36</v>
      </c>
      <c r="L37" s="104">
        <f t="shared" si="7"/>
        <v>54.06528383</v>
      </c>
      <c r="M37" s="105">
        <v>14.0</v>
      </c>
      <c r="N37" s="106">
        <v>32.0</v>
      </c>
      <c r="O37" s="106">
        <v>14.0</v>
      </c>
      <c r="P37" s="106">
        <v>32.0</v>
      </c>
      <c r="Q37" s="106">
        <v>14.0</v>
      </c>
      <c r="R37" s="106">
        <v>32.0</v>
      </c>
      <c r="S37" s="106">
        <v>14.0</v>
      </c>
      <c r="T37" s="106">
        <v>32.0</v>
      </c>
      <c r="U37" s="106">
        <v>14.0</v>
      </c>
      <c r="V37" s="106">
        <v>32.0</v>
      </c>
      <c r="W37" s="106">
        <v>14.0</v>
      </c>
      <c r="X37" s="106">
        <v>32.0</v>
      </c>
      <c r="Y37" s="106">
        <v>14.0</v>
      </c>
      <c r="Z37" s="106">
        <v>32.0</v>
      </c>
      <c r="AA37" s="106">
        <v>14.0</v>
      </c>
      <c r="AB37" s="106">
        <v>32.0</v>
      </c>
      <c r="AC37" s="106">
        <v>14.0</v>
      </c>
      <c r="AD37" s="106">
        <v>32.0</v>
      </c>
      <c r="AE37" s="106">
        <v>14.0</v>
      </c>
      <c r="AF37" s="106">
        <v>32.0</v>
      </c>
      <c r="AG37" s="106">
        <v>14.0</v>
      </c>
      <c r="AH37" s="106">
        <v>32.0</v>
      </c>
      <c r="AI37" s="107">
        <v>14.0</v>
      </c>
      <c r="AJ37" s="107">
        <v>32.0</v>
      </c>
      <c r="AK37" s="108">
        <v>14.0</v>
      </c>
      <c r="AL37" s="106">
        <v>32.0</v>
      </c>
      <c r="AM37" s="106">
        <v>14.0</v>
      </c>
      <c r="AN37" s="106">
        <v>32.0</v>
      </c>
      <c r="AO37" s="106">
        <v>14.0</v>
      </c>
      <c r="AP37" s="107">
        <v>0.0</v>
      </c>
      <c r="AQ37" s="106">
        <v>14.0</v>
      </c>
      <c r="AR37" s="106">
        <v>0.0</v>
      </c>
      <c r="AS37" s="106">
        <v>14.0</v>
      </c>
      <c r="AT37" s="106">
        <v>32.0</v>
      </c>
      <c r="AU37" s="106">
        <v>14.0</v>
      </c>
      <c r="AV37" s="106">
        <v>32.0</v>
      </c>
      <c r="AW37" s="106">
        <v>14.0</v>
      </c>
      <c r="AX37" s="107">
        <v>32.0</v>
      </c>
      <c r="AY37" s="106">
        <v>14.0</v>
      </c>
      <c r="AZ37" s="106">
        <v>32.0</v>
      </c>
      <c r="BA37" s="106">
        <v>14.0</v>
      </c>
      <c r="BB37" s="106">
        <v>32.0</v>
      </c>
      <c r="BC37" s="106">
        <v>14.0</v>
      </c>
      <c r="BD37" s="106">
        <v>32.0</v>
      </c>
      <c r="BE37" s="106">
        <v>14.0</v>
      </c>
      <c r="BF37" s="106">
        <v>32.0</v>
      </c>
      <c r="BG37" s="106">
        <v>14.0</v>
      </c>
      <c r="BH37" s="107">
        <v>32.0</v>
      </c>
      <c r="BI37" s="108">
        <v>14.0</v>
      </c>
      <c r="BJ37" s="107">
        <v>32.0</v>
      </c>
      <c r="BK37" s="106">
        <v>14.0</v>
      </c>
      <c r="BL37" s="107">
        <v>32.0</v>
      </c>
      <c r="BM37" s="106">
        <v>14.0</v>
      </c>
      <c r="BN37" s="106">
        <v>32.0</v>
      </c>
      <c r="BO37" s="106">
        <v>14.0</v>
      </c>
      <c r="BP37" s="106">
        <v>32.0</v>
      </c>
      <c r="BQ37" s="106">
        <v>14.0</v>
      </c>
      <c r="BR37" s="106">
        <v>32.0</v>
      </c>
      <c r="BS37" s="106">
        <v>14.0</v>
      </c>
      <c r="BT37" s="107">
        <v>32.0</v>
      </c>
      <c r="BU37" s="106">
        <v>14.0</v>
      </c>
      <c r="BV37" s="106">
        <v>32.0</v>
      </c>
      <c r="BW37" s="106">
        <v>14.0</v>
      </c>
      <c r="BX37" s="106">
        <v>32.0</v>
      </c>
      <c r="BY37" s="106">
        <v>14.0</v>
      </c>
      <c r="BZ37" s="106">
        <v>32.0</v>
      </c>
      <c r="CA37" s="106">
        <v>14.0</v>
      </c>
      <c r="CB37" s="106">
        <v>32.0</v>
      </c>
      <c r="CC37" s="106">
        <v>14.0</v>
      </c>
      <c r="CD37" s="106">
        <v>32.0</v>
      </c>
      <c r="CE37" s="106">
        <v>14.0</v>
      </c>
      <c r="CF37" s="107">
        <v>32.0</v>
      </c>
      <c r="CG37" s="108">
        <v>14.0</v>
      </c>
      <c r="CH37" s="106">
        <v>32.0</v>
      </c>
      <c r="CI37" s="106">
        <v>14.0</v>
      </c>
      <c r="CJ37" s="106">
        <v>32.0</v>
      </c>
      <c r="CK37" s="106">
        <v>14.0</v>
      </c>
      <c r="CL37" s="106">
        <v>32.0</v>
      </c>
      <c r="CM37" s="106">
        <v>14.0</v>
      </c>
      <c r="CN37" s="106">
        <v>32.0</v>
      </c>
      <c r="CO37" s="106">
        <v>14.0</v>
      </c>
      <c r="CP37" s="106">
        <v>32.0</v>
      </c>
      <c r="CQ37" s="106">
        <v>14.0</v>
      </c>
      <c r="CR37" s="107">
        <v>32.0</v>
      </c>
      <c r="CS37" s="106">
        <v>14.0</v>
      </c>
      <c r="CT37" s="106">
        <v>32.0</v>
      </c>
      <c r="CU37" s="106">
        <v>14.0</v>
      </c>
      <c r="CV37" s="106">
        <v>32.0</v>
      </c>
      <c r="CW37" s="106">
        <v>14.0</v>
      </c>
      <c r="CX37" s="106">
        <v>32.0</v>
      </c>
      <c r="CY37" s="106">
        <v>14.0</v>
      </c>
      <c r="CZ37" s="106">
        <v>32.0</v>
      </c>
      <c r="DA37" s="106">
        <v>14.0</v>
      </c>
      <c r="DB37" s="106">
        <v>32.0</v>
      </c>
      <c r="DC37" s="106">
        <v>14.0</v>
      </c>
      <c r="DD37" s="107">
        <v>32.0</v>
      </c>
      <c r="DE37" s="108">
        <v>14.0</v>
      </c>
      <c r="DF37" s="106">
        <v>32.0</v>
      </c>
      <c r="DG37" s="106">
        <v>14.0</v>
      </c>
      <c r="DH37" s="107">
        <v>32.0</v>
      </c>
      <c r="DI37" s="106">
        <v>14.0</v>
      </c>
      <c r="DJ37" s="106">
        <v>32.0</v>
      </c>
      <c r="DK37" s="106">
        <v>14.0</v>
      </c>
      <c r="DL37" s="106">
        <v>32.0</v>
      </c>
      <c r="DM37" s="106">
        <v>14.0</v>
      </c>
      <c r="DN37" s="106">
        <v>32.0</v>
      </c>
      <c r="DO37" s="106">
        <v>14.0</v>
      </c>
      <c r="DP37" s="107">
        <v>32.0</v>
      </c>
      <c r="DQ37" s="106">
        <v>18.0</v>
      </c>
      <c r="DR37" s="106">
        <v>36.0</v>
      </c>
      <c r="DS37" s="106">
        <v>18.0</v>
      </c>
      <c r="DT37" s="106">
        <v>36.0</v>
      </c>
      <c r="DU37" s="106">
        <v>18.0</v>
      </c>
      <c r="DV37" s="106">
        <v>36.0</v>
      </c>
      <c r="DW37" s="106">
        <v>18.0</v>
      </c>
      <c r="DX37" s="106">
        <v>36.0</v>
      </c>
      <c r="DY37" s="106">
        <v>18.0</v>
      </c>
      <c r="DZ37" s="106">
        <v>36.0</v>
      </c>
      <c r="EA37" s="106">
        <v>18.0</v>
      </c>
      <c r="EB37" s="107">
        <v>36.0</v>
      </c>
      <c r="EC37" s="108">
        <v>18.0</v>
      </c>
      <c r="ED37" s="106">
        <v>36.0</v>
      </c>
      <c r="EE37" s="106">
        <v>18.0</v>
      </c>
      <c r="EF37" s="106">
        <v>36.0</v>
      </c>
      <c r="EG37" s="106">
        <v>18.0</v>
      </c>
      <c r="EH37" s="107">
        <v>36.0</v>
      </c>
      <c r="EI37" s="106">
        <v>18.0</v>
      </c>
      <c r="EJ37" s="106">
        <v>36.0</v>
      </c>
      <c r="EK37" s="106">
        <v>18.0</v>
      </c>
      <c r="EL37" s="106">
        <v>36.0</v>
      </c>
      <c r="EM37" s="106">
        <v>18.0</v>
      </c>
      <c r="EN37" s="107">
        <v>36.0</v>
      </c>
      <c r="EO37" s="106">
        <v>18.0</v>
      </c>
      <c r="EP37" s="106">
        <v>36.0</v>
      </c>
      <c r="EQ37" s="106">
        <v>18.0</v>
      </c>
      <c r="ER37" s="106">
        <v>36.0</v>
      </c>
      <c r="ES37" s="106">
        <v>18.0</v>
      </c>
      <c r="ET37" s="106">
        <v>36.0</v>
      </c>
      <c r="EU37" s="106">
        <v>18.0</v>
      </c>
      <c r="EV37" s="106">
        <v>36.0</v>
      </c>
      <c r="EW37" s="106">
        <v>18.0</v>
      </c>
      <c r="EX37" s="106">
        <v>36.0</v>
      </c>
      <c r="EY37" s="106">
        <v>18.0</v>
      </c>
      <c r="EZ37" s="124">
        <v>36.0</v>
      </c>
      <c r="FA37" s="108">
        <v>18.0</v>
      </c>
      <c r="FB37" s="106">
        <v>36.0</v>
      </c>
      <c r="FC37" s="106">
        <v>18.0</v>
      </c>
      <c r="FD37" s="106">
        <v>36.0</v>
      </c>
      <c r="FE37" s="106">
        <v>18.0</v>
      </c>
      <c r="FF37" s="106">
        <v>36.0</v>
      </c>
      <c r="FG37" s="106">
        <v>18.0</v>
      </c>
      <c r="FH37" s="106">
        <v>36.0</v>
      </c>
      <c r="FI37" s="106">
        <v>18.0</v>
      </c>
      <c r="FJ37" s="106">
        <v>36.0</v>
      </c>
      <c r="FK37" s="106">
        <v>18.0</v>
      </c>
      <c r="FL37" s="106">
        <v>36.0</v>
      </c>
      <c r="FM37" s="106">
        <v>18.0</v>
      </c>
      <c r="FN37" s="106">
        <v>36.0</v>
      </c>
      <c r="FO37" s="106">
        <v>18.0</v>
      </c>
      <c r="FP37" s="106">
        <v>36.0</v>
      </c>
      <c r="FQ37" s="106">
        <v>18.0</v>
      </c>
      <c r="FR37" s="106">
        <v>36.0</v>
      </c>
      <c r="FS37" s="106">
        <v>18.0</v>
      </c>
      <c r="FT37" s="106">
        <v>36.0</v>
      </c>
      <c r="FU37" s="106">
        <v>18.0</v>
      </c>
      <c r="FV37" s="106">
        <v>36.0</v>
      </c>
      <c r="FW37" s="122"/>
      <c r="FX37" s="125"/>
      <c r="FY37" s="121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3"/>
    </row>
    <row r="38" ht="30.0" customHeight="1">
      <c r="A38" s="97">
        <v>29.0</v>
      </c>
      <c r="B38" s="98" t="s">
        <v>60</v>
      </c>
      <c r="C38" s="98" t="s">
        <v>61</v>
      </c>
      <c r="D38" s="99">
        <v>1.0</v>
      </c>
      <c r="E38" s="98"/>
      <c r="F38" s="98"/>
      <c r="G38" s="100">
        <v>18.0</v>
      </c>
      <c r="H38" s="100"/>
      <c r="I38" s="101">
        <v>3.1866191702601556</v>
      </c>
      <c r="J38" s="102">
        <f t="shared" si="5"/>
        <v>23.89964378</v>
      </c>
      <c r="K38" s="103">
        <f t="shared" si="6"/>
        <v>18</v>
      </c>
      <c r="L38" s="104">
        <f t="shared" si="7"/>
        <v>41.89964378</v>
      </c>
      <c r="M38" s="105">
        <v>19.0</v>
      </c>
      <c r="N38" s="106">
        <v>16.0</v>
      </c>
      <c r="O38" s="106">
        <v>19.0</v>
      </c>
      <c r="P38" s="106">
        <v>16.0</v>
      </c>
      <c r="Q38" s="106">
        <v>19.0</v>
      </c>
      <c r="R38" s="106">
        <v>16.0</v>
      </c>
      <c r="S38" s="106">
        <v>19.0</v>
      </c>
      <c r="T38" s="106">
        <v>32.0</v>
      </c>
      <c r="U38" s="106">
        <v>19.0</v>
      </c>
      <c r="V38" s="106">
        <v>32.0</v>
      </c>
      <c r="W38" s="106">
        <v>19.0</v>
      </c>
      <c r="X38" s="106">
        <v>32.0</v>
      </c>
      <c r="Y38" s="106">
        <v>19.0</v>
      </c>
      <c r="Z38" s="106">
        <v>32.0</v>
      </c>
      <c r="AA38" s="106">
        <v>19.0</v>
      </c>
      <c r="AB38" s="106">
        <v>32.0</v>
      </c>
      <c r="AC38" s="106">
        <v>19.0</v>
      </c>
      <c r="AD38" s="106">
        <v>32.0</v>
      </c>
      <c r="AE38" s="106">
        <v>19.0</v>
      </c>
      <c r="AF38" s="106">
        <v>32.0</v>
      </c>
      <c r="AG38" s="106">
        <v>19.0</v>
      </c>
      <c r="AH38" s="106">
        <v>32.0</v>
      </c>
      <c r="AI38" s="107">
        <v>19.0</v>
      </c>
      <c r="AJ38" s="107">
        <v>32.0</v>
      </c>
      <c r="AK38" s="108">
        <v>19.0</v>
      </c>
      <c r="AL38" s="106">
        <v>32.0</v>
      </c>
      <c r="AM38" s="106">
        <v>19.0</v>
      </c>
      <c r="AN38" s="106">
        <v>32.0</v>
      </c>
      <c r="AO38" s="106">
        <v>19.0</v>
      </c>
      <c r="AP38" s="107">
        <v>32.0</v>
      </c>
      <c r="AQ38" s="106">
        <v>19.0</v>
      </c>
      <c r="AR38" s="106">
        <v>32.0</v>
      </c>
      <c r="AS38" s="106">
        <v>19.0</v>
      </c>
      <c r="AT38" s="106">
        <v>16.0</v>
      </c>
      <c r="AU38" s="106">
        <v>19.0</v>
      </c>
      <c r="AV38" s="106">
        <v>16.0</v>
      </c>
      <c r="AW38" s="106">
        <v>19.0</v>
      </c>
      <c r="AX38" s="107">
        <v>16.0</v>
      </c>
      <c r="AY38" s="106">
        <v>19.0</v>
      </c>
      <c r="AZ38" s="106">
        <v>16.0</v>
      </c>
      <c r="BA38" s="106">
        <v>19.0</v>
      </c>
      <c r="BB38" s="106">
        <v>16.0</v>
      </c>
      <c r="BC38" s="106">
        <v>19.0</v>
      </c>
      <c r="BD38" s="106">
        <v>16.0</v>
      </c>
      <c r="BE38" s="106">
        <v>19.0</v>
      </c>
      <c r="BF38" s="106">
        <v>16.0</v>
      </c>
      <c r="BG38" s="106">
        <v>19.0</v>
      </c>
      <c r="BH38" s="107">
        <v>16.0</v>
      </c>
      <c r="BI38" s="108">
        <v>19.0</v>
      </c>
      <c r="BJ38" s="107">
        <v>16.0</v>
      </c>
      <c r="BK38" s="106">
        <v>19.0</v>
      </c>
      <c r="BL38" s="107">
        <v>16.0</v>
      </c>
      <c r="BM38" s="106">
        <v>19.0</v>
      </c>
      <c r="BN38" s="106">
        <v>16.0</v>
      </c>
      <c r="BO38" s="106">
        <v>19.0</v>
      </c>
      <c r="BP38" s="106">
        <v>16.0</v>
      </c>
      <c r="BQ38" s="106">
        <v>19.0</v>
      </c>
      <c r="BR38" s="106">
        <v>16.0</v>
      </c>
      <c r="BS38" s="106">
        <v>19.0</v>
      </c>
      <c r="BT38" s="107">
        <v>16.0</v>
      </c>
      <c r="BU38" s="106">
        <v>19.0</v>
      </c>
      <c r="BV38" s="106">
        <v>16.0</v>
      </c>
      <c r="BW38" s="106">
        <v>19.0</v>
      </c>
      <c r="BX38" s="106">
        <v>16.0</v>
      </c>
      <c r="BY38" s="106">
        <v>19.0</v>
      </c>
      <c r="BZ38" s="106">
        <v>16.0</v>
      </c>
      <c r="CA38" s="106">
        <v>19.0</v>
      </c>
      <c r="CB38" s="106">
        <v>16.0</v>
      </c>
      <c r="CC38" s="106">
        <v>19.0</v>
      </c>
      <c r="CD38" s="106">
        <v>16.0</v>
      </c>
      <c r="CE38" s="106">
        <v>19.0</v>
      </c>
      <c r="CF38" s="107">
        <v>16.0</v>
      </c>
      <c r="CG38" s="108">
        <v>19.0</v>
      </c>
      <c r="CH38" s="106">
        <v>16.0</v>
      </c>
      <c r="CI38" s="106">
        <v>19.0</v>
      </c>
      <c r="CJ38" s="106">
        <v>16.0</v>
      </c>
      <c r="CK38" s="106">
        <v>19.0</v>
      </c>
      <c r="CL38" s="106">
        <v>16.0</v>
      </c>
      <c r="CM38" s="106">
        <v>19.0</v>
      </c>
      <c r="CN38" s="106">
        <v>16.0</v>
      </c>
      <c r="CO38" s="106">
        <v>19.0</v>
      </c>
      <c r="CP38" s="106">
        <v>16.0</v>
      </c>
      <c r="CQ38" s="106">
        <v>19.0</v>
      </c>
      <c r="CR38" s="107">
        <v>16.0</v>
      </c>
      <c r="CS38" s="106">
        <v>19.0</v>
      </c>
      <c r="CT38" s="106">
        <v>16.0</v>
      </c>
      <c r="CU38" s="106">
        <v>19.0</v>
      </c>
      <c r="CV38" s="106">
        <v>16.0</v>
      </c>
      <c r="CW38" s="106">
        <v>19.0</v>
      </c>
      <c r="CX38" s="106">
        <v>16.0</v>
      </c>
      <c r="CY38" s="106">
        <v>19.0</v>
      </c>
      <c r="CZ38" s="106">
        <v>16.0</v>
      </c>
      <c r="DA38" s="106">
        <v>19.0</v>
      </c>
      <c r="DB38" s="106">
        <v>16.0</v>
      </c>
      <c r="DC38" s="106">
        <v>19.0</v>
      </c>
      <c r="DD38" s="107">
        <v>16.0</v>
      </c>
      <c r="DE38" s="108">
        <v>19.0</v>
      </c>
      <c r="DF38" s="106">
        <v>16.0</v>
      </c>
      <c r="DG38" s="106">
        <v>19.0</v>
      </c>
      <c r="DH38" s="107">
        <v>16.0</v>
      </c>
      <c r="DI38" s="106">
        <v>19.0</v>
      </c>
      <c r="DJ38" s="106">
        <v>16.0</v>
      </c>
      <c r="DK38" s="106">
        <v>19.0</v>
      </c>
      <c r="DL38" s="106">
        <v>16.0</v>
      </c>
      <c r="DM38" s="106">
        <v>19.0</v>
      </c>
      <c r="DN38" s="106">
        <v>16.0</v>
      </c>
      <c r="DO38" s="106">
        <v>19.0</v>
      </c>
      <c r="DP38" s="107">
        <v>16.0</v>
      </c>
      <c r="DQ38" s="106">
        <v>24.0</v>
      </c>
      <c r="DR38" s="106">
        <v>18.0</v>
      </c>
      <c r="DS38" s="106">
        <v>24.0</v>
      </c>
      <c r="DT38" s="106">
        <v>18.0</v>
      </c>
      <c r="DU38" s="106">
        <v>24.0</v>
      </c>
      <c r="DV38" s="106">
        <v>18.0</v>
      </c>
      <c r="DW38" s="106">
        <v>24.0</v>
      </c>
      <c r="DX38" s="106">
        <v>18.0</v>
      </c>
      <c r="DY38" s="106">
        <v>24.0</v>
      </c>
      <c r="DZ38" s="106">
        <v>18.0</v>
      </c>
      <c r="EA38" s="106">
        <v>24.0</v>
      </c>
      <c r="EB38" s="107">
        <v>18.0</v>
      </c>
      <c r="EC38" s="108">
        <v>24.0</v>
      </c>
      <c r="ED38" s="106">
        <v>18.0</v>
      </c>
      <c r="EE38" s="106">
        <v>24.0</v>
      </c>
      <c r="EF38" s="106">
        <v>18.0</v>
      </c>
      <c r="EG38" s="106">
        <v>24.0</v>
      </c>
      <c r="EH38" s="107">
        <v>18.0</v>
      </c>
      <c r="EI38" s="106">
        <v>24.0</v>
      </c>
      <c r="EJ38" s="106">
        <v>18.0</v>
      </c>
      <c r="EK38" s="106">
        <v>24.0</v>
      </c>
      <c r="EL38" s="106">
        <v>36.0</v>
      </c>
      <c r="EM38" s="106">
        <v>24.0</v>
      </c>
      <c r="EN38" s="107">
        <v>36.0</v>
      </c>
      <c r="EO38" s="106">
        <v>24.0</v>
      </c>
      <c r="EP38" s="106">
        <v>36.0</v>
      </c>
      <c r="EQ38" s="106">
        <v>24.0</v>
      </c>
      <c r="ER38" s="106">
        <v>36.0</v>
      </c>
      <c r="ES38" s="106">
        <v>24.0</v>
      </c>
      <c r="ET38" s="106">
        <v>36.0</v>
      </c>
      <c r="EU38" s="106">
        <v>24.0</v>
      </c>
      <c r="EV38" s="106">
        <v>36.0</v>
      </c>
      <c r="EW38" s="106">
        <v>24.0</v>
      </c>
      <c r="EX38" s="106">
        <v>36.0</v>
      </c>
      <c r="EY38" s="106">
        <v>24.0</v>
      </c>
      <c r="EZ38" s="124">
        <v>36.0</v>
      </c>
      <c r="FA38" s="108">
        <v>24.0</v>
      </c>
      <c r="FB38" s="106">
        <v>36.0</v>
      </c>
      <c r="FC38" s="106">
        <v>24.0</v>
      </c>
      <c r="FD38" s="106">
        <v>36.0</v>
      </c>
      <c r="FE38" s="106">
        <v>24.0</v>
      </c>
      <c r="FF38" s="106">
        <v>36.0</v>
      </c>
      <c r="FG38" s="106">
        <v>24.0</v>
      </c>
      <c r="FH38" s="106">
        <v>36.0</v>
      </c>
      <c r="FI38" s="106">
        <v>24.0</v>
      </c>
      <c r="FJ38" s="106">
        <v>36.0</v>
      </c>
      <c r="FK38" s="106">
        <v>24.0</v>
      </c>
      <c r="FL38" s="106">
        <v>36.0</v>
      </c>
      <c r="FM38" s="106">
        <v>24.0</v>
      </c>
      <c r="FN38" s="106">
        <v>36.0</v>
      </c>
      <c r="FO38" s="106">
        <v>24.0</v>
      </c>
      <c r="FP38" s="106">
        <v>36.0</v>
      </c>
      <c r="FQ38" s="106">
        <v>24.0</v>
      </c>
      <c r="FR38" s="106">
        <v>36.0</v>
      </c>
      <c r="FS38" s="106">
        <v>24.0</v>
      </c>
      <c r="FT38" s="106">
        <v>36.0</v>
      </c>
      <c r="FU38" s="106">
        <v>24.0</v>
      </c>
      <c r="FV38" s="106">
        <v>36.0</v>
      </c>
      <c r="FW38" s="122"/>
      <c r="FX38" s="125"/>
      <c r="FY38" s="121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3"/>
    </row>
    <row r="39" ht="30.0" customHeight="1">
      <c r="A39" s="111">
        <v>30.0</v>
      </c>
      <c r="B39" s="109"/>
      <c r="C39" s="109" t="s">
        <v>62</v>
      </c>
      <c r="D39" s="126"/>
      <c r="E39" s="109"/>
      <c r="F39" s="109"/>
      <c r="G39" s="127">
        <v>18.0</v>
      </c>
      <c r="H39" s="127"/>
      <c r="I39" s="128">
        <v>1.77</v>
      </c>
      <c r="J39" s="129">
        <f t="shared" si="5"/>
        <v>13.275</v>
      </c>
      <c r="K39" s="130"/>
      <c r="L39" s="131">
        <v>0.0</v>
      </c>
      <c r="M39" s="105">
        <v>11.0</v>
      </c>
      <c r="N39" s="106"/>
      <c r="O39" s="106">
        <v>12.0</v>
      </c>
      <c r="P39" s="106"/>
      <c r="Q39" s="106">
        <v>12.0</v>
      </c>
      <c r="R39" s="225"/>
      <c r="S39" s="106">
        <v>12.0</v>
      </c>
      <c r="T39" s="106"/>
      <c r="U39" s="106">
        <v>12.0</v>
      </c>
      <c r="V39" s="106"/>
      <c r="W39" s="106">
        <v>12.0</v>
      </c>
      <c r="X39" s="106"/>
      <c r="Y39" s="106">
        <v>12.0</v>
      </c>
      <c r="Z39" s="106"/>
      <c r="AA39" s="106">
        <v>12.0</v>
      </c>
      <c r="AB39" s="106"/>
      <c r="AC39" s="106">
        <v>12.0</v>
      </c>
      <c r="AD39" s="106"/>
      <c r="AE39" s="106">
        <v>12.0</v>
      </c>
      <c r="AF39" s="106"/>
      <c r="AG39" s="106">
        <v>12.0</v>
      </c>
      <c r="AH39" s="106"/>
      <c r="AI39" s="107">
        <v>12.0</v>
      </c>
      <c r="AJ39" s="107"/>
      <c r="AK39" s="108"/>
      <c r="AL39" s="106">
        <v>12.0</v>
      </c>
      <c r="AM39" s="106"/>
      <c r="AN39" s="106">
        <v>12.0</v>
      </c>
      <c r="AO39" s="106"/>
      <c r="AP39" s="107">
        <v>12.0</v>
      </c>
      <c r="AQ39" s="106"/>
      <c r="AR39" s="106">
        <v>12.0</v>
      </c>
      <c r="AS39" s="106"/>
      <c r="AT39" s="106">
        <v>12.0</v>
      </c>
      <c r="AU39" s="106"/>
      <c r="AV39" s="106">
        <v>12.0</v>
      </c>
      <c r="AW39" s="106"/>
      <c r="AX39" s="107">
        <v>12.0</v>
      </c>
      <c r="AY39" s="106"/>
      <c r="AZ39" s="106">
        <v>12.0</v>
      </c>
      <c r="BA39" s="138"/>
      <c r="BB39" s="106">
        <v>12.0</v>
      </c>
      <c r="BC39" s="138"/>
      <c r="BD39" s="106">
        <v>12.0</v>
      </c>
      <c r="BE39" s="138"/>
      <c r="BF39" s="106">
        <v>12.0</v>
      </c>
      <c r="BG39" s="138"/>
      <c r="BH39" s="107">
        <v>12.0</v>
      </c>
      <c r="BI39" s="226"/>
      <c r="BJ39" s="107">
        <v>12.0</v>
      </c>
      <c r="BK39" s="138"/>
      <c r="BL39" s="107">
        <v>12.0</v>
      </c>
      <c r="BM39" s="227"/>
      <c r="BN39" s="109">
        <v>6.0</v>
      </c>
      <c r="BO39" s="228"/>
      <c r="BP39" s="109">
        <v>6.0</v>
      </c>
      <c r="BQ39" s="228"/>
      <c r="BR39" s="109">
        <v>6.0</v>
      </c>
      <c r="BS39" s="228"/>
      <c r="BT39" s="112">
        <v>6.0</v>
      </c>
      <c r="BU39" s="109"/>
      <c r="BV39" s="109">
        <v>6.0</v>
      </c>
      <c r="BW39" s="109"/>
      <c r="BX39" s="109">
        <v>6.0</v>
      </c>
      <c r="BY39" s="109"/>
      <c r="BZ39" s="109">
        <v>6.0</v>
      </c>
      <c r="CA39" s="228"/>
      <c r="CB39" s="109">
        <v>6.0</v>
      </c>
      <c r="CC39" s="228"/>
      <c r="CD39" s="109">
        <v>6.0</v>
      </c>
      <c r="CE39" s="228"/>
      <c r="CF39" s="112">
        <v>6.0</v>
      </c>
      <c r="CG39" s="111"/>
      <c r="CH39" s="109">
        <v>6.0</v>
      </c>
      <c r="CI39" s="228"/>
      <c r="CJ39" s="109">
        <v>6.0</v>
      </c>
      <c r="CK39" s="229"/>
      <c r="CL39" s="109">
        <v>6.0</v>
      </c>
      <c r="CM39" s="229"/>
      <c r="CN39" s="109">
        <v>6.0</v>
      </c>
      <c r="CO39" s="229"/>
      <c r="CP39" s="109">
        <v>6.0</v>
      </c>
      <c r="CQ39" s="229"/>
      <c r="CR39" s="112">
        <v>6.0</v>
      </c>
      <c r="CS39" s="229"/>
      <c r="CT39" s="109">
        <v>6.0</v>
      </c>
      <c r="CU39" s="229"/>
      <c r="CV39" s="109">
        <v>6.0</v>
      </c>
      <c r="CW39" s="109"/>
      <c r="CX39" s="109">
        <v>6.0</v>
      </c>
      <c r="CY39" s="109"/>
      <c r="CZ39" s="109">
        <v>6.0</v>
      </c>
      <c r="DA39" s="109"/>
      <c r="DB39" s="109">
        <v>6.0</v>
      </c>
      <c r="DC39" s="109"/>
      <c r="DD39" s="112">
        <v>6.0</v>
      </c>
      <c r="DE39" s="230"/>
      <c r="DF39" s="109">
        <v>6.0</v>
      </c>
      <c r="DG39" s="109"/>
      <c r="DH39" s="112">
        <v>6.0</v>
      </c>
      <c r="DI39" s="228"/>
      <c r="DJ39" s="109">
        <v>6.0</v>
      </c>
      <c r="DK39" s="109"/>
      <c r="DL39" s="109">
        <v>6.0</v>
      </c>
      <c r="DM39" s="109"/>
      <c r="DN39" s="109">
        <v>6.0</v>
      </c>
      <c r="DO39" s="109"/>
      <c r="DP39" s="112">
        <v>6.0</v>
      </c>
      <c r="DQ39" s="109"/>
      <c r="DR39" s="109">
        <v>13.0</v>
      </c>
      <c r="DS39" s="109"/>
      <c r="DT39" s="109">
        <v>13.0</v>
      </c>
      <c r="DU39" s="109"/>
      <c r="DV39" s="109">
        <v>13.0</v>
      </c>
      <c r="DW39" s="109"/>
      <c r="DX39" s="109">
        <v>13.0</v>
      </c>
      <c r="DY39" s="109"/>
      <c r="DZ39" s="109">
        <v>13.0</v>
      </c>
      <c r="EA39" s="109"/>
      <c r="EB39" s="112">
        <v>13.0</v>
      </c>
      <c r="EC39" s="231"/>
      <c r="ED39" s="109">
        <v>13.0</v>
      </c>
      <c r="EE39" s="109"/>
      <c r="EF39" s="109">
        <v>13.0</v>
      </c>
      <c r="EG39" s="109"/>
      <c r="EH39" s="112">
        <v>13.0</v>
      </c>
      <c r="EI39" s="109"/>
      <c r="EJ39" s="109">
        <v>13.0</v>
      </c>
      <c r="EK39" s="109"/>
      <c r="EL39" s="109">
        <v>13.0</v>
      </c>
      <c r="EM39" s="109"/>
      <c r="EN39" s="112">
        <v>13.0</v>
      </c>
      <c r="EO39" s="109"/>
      <c r="EP39" s="109">
        <v>13.0</v>
      </c>
      <c r="EQ39" s="109"/>
      <c r="ER39" s="109">
        <v>13.0</v>
      </c>
      <c r="ES39" s="109"/>
      <c r="ET39" s="109">
        <v>13.0</v>
      </c>
      <c r="EU39" s="109"/>
      <c r="EV39" s="109">
        <v>13.0</v>
      </c>
      <c r="EW39" s="109"/>
      <c r="EX39" s="109">
        <v>13.0</v>
      </c>
      <c r="EY39" s="109"/>
      <c r="EZ39" s="110">
        <v>13.0</v>
      </c>
      <c r="FA39" s="111"/>
      <c r="FB39" s="109">
        <v>13.0</v>
      </c>
      <c r="FC39" s="109"/>
      <c r="FD39" s="109">
        <v>13.0</v>
      </c>
      <c r="FE39" s="109"/>
      <c r="FF39" s="109">
        <v>13.0</v>
      </c>
      <c r="FG39" s="109"/>
      <c r="FH39" s="109">
        <v>13.0</v>
      </c>
      <c r="FI39" s="109"/>
      <c r="FJ39" s="109">
        <v>13.0</v>
      </c>
      <c r="FK39" s="109"/>
      <c r="FL39" s="109">
        <v>13.0</v>
      </c>
      <c r="FM39" s="109"/>
      <c r="FN39" s="109">
        <v>13.0</v>
      </c>
      <c r="FO39" s="109"/>
      <c r="FP39" s="109">
        <v>13.0</v>
      </c>
      <c r="FQ39" s="109"/>
      <c r="FR39" s="109">
        <v>13.0</v>
      </c>
      <c r="FS39" s="109"/>
      <c r="FT39" s="109">
        <v>13.0</v>
      </c>
      <c r="FU39" s="109"/>
      <c r="FV39" s="109">
        <v>13.0</v>
      </c>
      <c r="FW39" s="134"/>
      <c r="FX39" s="143"/>
      <c r="FY39" s="121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3"/>
    </row>
    <row r="40" ht="30.0" customHeight="1">
      <c r="A40" s="232">
        <v>31.0</v>
      </c>
      <c r="B40" s="233">
        <v>-1.0</v>
      </c>
      <c r="C40" s="233" t="s">
        <v>63</v>
      </c>
      <c r="D40" s="234"/>
      <c r="E40" s="233"/>
      <c r="F40" s="233"/>
      <c r="G40" s="235">
        <v>18.0</v>
      </c>
      <c r="H40" s="235"/>
      <c r="I40" s="236">
        <v>13.777051273322142</v>
      </c>
      <c r="J40" s="102">
        <f t="shared" si="5"/>
        <v>103.3278845</v>
      </c>
      <c r="K40" s="237"/>
      <c r="L40" s="238">
        <v>0.0</v>
      </c>
      <c r="M40" s="239"/>
      <c r="N40" s="240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41"/>
      <c r="AJ40" s="241"/>
      <c r="AK40" s="242"/>
      <c r="AL40" s="243"/>
      <c r="AM40" s="243"/>
      <c r="AN40" s="243"/>
      <c r="AO40" s="243"/>
      <c r="AP40" s="244"/>
      <c r="AQ40" s="243"/>
      <c r="AR40" s="243"/>
      <c r="AS40" s="243"/>
      <c r="AT40" s="243"/>
      <c r="AU40" s="243"/>
      <c r="AV40" s="243"/>
      <c r="AW40" s="243"/>
      <c r="AX40" s="244"/>
      <c r="AY40" s="243"/>
      <c r="AZ40" s="243"/>
      <c r="BA40" s="168"/>
      <c r="BB40" s="168"/>
      <c r="BC40" s="168"/>
      <c r="BD40" s="168"/>
      <c r="BE40" s="168"/>
      <c r="BF40" s="168"/>
      <c r="BG40" s="168"/>
      <c r="BH40" s="245"/>
      <c r="BI40" s="167"/>
      <c r="BJ40" s="245"/>
      <c r="BK40" s="168"/>
      <c r="BL40" s="245"/>
      <c r="BM40" s="168"/>
      <c r="BN40" s="168"/>
      <c r="BO40" s="246"/>
      <c r="BP40" s="168"/>
      <c r="BQ40" s="168"/>
      <c r="BR40" s="243"/>
      <c r="BS40" s="168"/>
      <c r="BT40" s="245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245"/>
      <c r="CG40" s="247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9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9"/>
      <c r="DE40" s="167"/>
      <c r="DF40" s="168"/>
      <c r="DG40" s="168"/>
      <c r="DH40" s="245"/>
      <c r="DI40" s="168"/>
      <c r="DJ40" s="168"/>
      <c r="DK40" s="243"/>
      <c r="DL40" s="243"/>
      <c r="DM40" s="243"/>
      <c r="DN40" s="243"/>
      <c r="DO40" s="243"/>
      <c r="DP40" s="244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4"/>
      <c r="EC40" s="250"/>
      <c r="ED40" s="251"/>
      <c r="EE40" s="251"/>
      <c r="EF40" s="251"/>
      <c r="EG40" s="251"/>
      <c r="EH40" s="252"/>
      <c r="EI40" s="251"/>
      <c r="EJ40" s="251"/>
      <c r="EK40" s="251"/>
      <c r="EL40" s="251"/>
      <c r="EM40" s="251"/>
      <c r="EN40" s="252"/>
      <c r="EO40" s="251"/>
      <c r="EP40" s="251"/>
      <c r="EQ40" s="251"/>
      <c r="ER40" s="251"/>
      <c r="ES40" s="251"/>
      <c r="ET40" s="251"/>
      <c r="EU40" s="251"/>
      <c r="EV40" s="251"/>
      <c r="EW40" s="251"/>
      <c r="EX40" s="251"/>
      <c r="EY40" s="251"/>
      <c r="EZ40" s="253"/>
      <c r="FA40" s="118"/>
      <c r="FB40" s="116"/>
      <c r="FC40" s="116"/>
      <c r="FD40" s="116"/>
      <c r="FE40" s="116"/>
      <c r="FF40" s="116"/>
      <c r="FG40" s="116"/>
      <c r="FH40" s="116"/>
      <c r="FI40" s="106">
        <v>100.0</v>
      </c>
      <c r="FJ40" s="106"/>
      <c r="FK40" s="106">
        <v>100.0</v>
      </c>
      <c r="FL40" s="106"/>
      <c r="FM40" s="115"/>
      <c r="FN40" s="116"/>
      <c r="FO40" s="116"/>
      <c r="FP40" s="116"/>
      <c r="FQ40" s="114"/>
      <c r="FR40" s="114"/>
      <c r="FS40" s="114"/>
      <c r="FT40" s="114"/>
      <c r="FU40" s="114"/>
      <c r="FV40" s="114"/>
      <c r="FW40" s="134"/>
      <c r="FX40" s="143"/>
      <c r="FY40" s="167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9"/>
    </row>
    <row r="41" ht="15.0" customHeight="1">
      <c r="A41" s="254"/>
      <c r="B41" s="255"/>
      <c r="C41" s="255"/>
      <c r="D41" s="256"/>
      <c r="E41" s="11"/>
      <c r="F41" s="11"/>
      <c r="G41" s="11"/>
      <c r="H41" s="11"/>
      <c r="I41" s="11"/>
      <c r="J41" s="11"/>
      <c r="K41" s="12"/>
      <c r="L41" s="257"/>
      <c r="M41" s="258"/>
      <c r="N41" s="258"/>
      <c r="O41" s="259"/>
      <c r="P41" s="259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1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4"/>
      <c r="BB41" s="184"/>
      <c r="BC41" s="184"/>
      <c r="BD41" s="262"/>
      <c r="BE41" s="184"/>
      <c r="BF41" s="184"/>
      <c r="BG41" s="184"/>
      <c r="BH41" s="184"/>
      <c r="BI41" s="67"/>
      <c r="BJ41" s="68"/>
      <c r="BK41" s="68"/>
      <c r="BL41" s="68"/>
      <c r="BM41" s="68"/>
      <c r="BN41" s="68"/>
      <c r="BO41" s="263"/>
      <c r="BP41" s="68"/>
      <c r="BQ41" s="68"/>
      <c r="BR41" s="68"/>
      <c r="BS41" s="68"/>
      <c r="BT41" s="264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265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2"/>
      <c r="DE41" s="67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7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20"/>
      <c r="FA41" s="266"/>
      <c r="FB41" s="267"/>
      <c r="FC41" s="267"/>
      <c r="FD41" s="267"/>
      <c r="FE41" s="267"/>
      <c r="FF41" s="267"/>
      <c r="FG41" s="267"/>
      <c r="FH41" s="267"/>
      <c r="FI41" s="267"/>
      <c r="FJ41" s="267"/>
      <c r="FK41" s="267"/>
      <c r="FL41" s="267"/>
      <c r="FM41" s="267"/>
      <c r="FN41" s="267"/>
      <c r="FO41" s="267"/>
      <c r="FP41" s="267"/>
      <c r="FQ41" s="267"/>
      <c r="FR41" s="267"/>
      <c r="FS41" s="267"/>
      <c r="FT41" s="267"/>
      <c r="FU41" s="267"/>
      <c r="FV41" s="267"/>
      <c r="FW41" s="267"/>
      <c r="FX41" s="267"/>
      <c r="FY41" s="268"/>
      <c r="FZ41" s="269"/>
      <c r="GA41" s="269"/>
      <c r="GB41" s="269"/>
      <c r="GC41" s="269"/>
      <c r="GD41" s="269"/>
      <c r="GE41" s="269"/>
      <c r="GF41" s="269"/>
      <c r="GG41" s="269"/>
      <c r="GH41" s="269"/>
      <c r="GI41" s="269"/>
      <c r="GJ41" s="269"/>
      <c r="GK41" s="269"/>
      <c r="GL41" s="269"/>
      <c r="GM41" s="269"/>
      <c r="GN41" s="269"/>
      <c r="GO41" s="269"/>
      <c r="GP41" s="269"/>
      <c r="GQ41" s="269"/>
      <c r="GR41" s="269"/>
      <c r="GS41" s="269"/>
      <c r="GT41" s="269"/>
      <c r="GU41" s="269"/>
      <c r="GV41" s="270"/>
    </row>
    <row r="42" ht="15.75" customHeight="1">
      <c r="A42" s="271"/>
      <c r="B42" s="272"/>
      <c r="C42" s="272"/>
      <c r="D42" s="273"/>
      <c r="E42" s="273"/>
      <c r="F42" s="273"/>
      <c r="G42" s="274"/>
      <c r="H42" s="275"/>
      <c r="I42" s="276"/>
      <c r="J42" s="277"/>
      <c r="K42" s="277"/>
      <c r="L42" s="278"/>
      <c r="M42" s="44" t="s">
        <v>13</v>
      </c>
      <c r="N42" s="22"/>
      <c r="O42" s="44" t="s">
        <v>14</v>
      </c>
      <c r="P42" s="22"/>
      <c r="Q42" s="44" t="s">
        <v>15</v>
      </c>
      <c r="R42" s="22"/>
      <c r="S42" s="44" t="s">
        <v>16</v>
      </c>
      <c r="T42" s="12"/>
      <c r="U42" s="44" t="s">
        <v>17</v>
      </c>
      <c r="V42" s="22"/>
      <c r="W42" s="44" t="s">
        <v>18</v>
      </c>
      <c r="X42" s="22"/>
      <c r="Y42" s="44" t="s">
        <v>19</v>
      </c>
      <c r="Z42" s="22"/>
      <c r="AA42" s="44" t="s">
        <v>20</v>
      </c>
      <c r="AB42" s="22"/>
      <c r="AC42" s="195" t="s">
        <v>21</v>
      </c>
      <c r="AD42" s="22"/>
      <c r="AE42" s="195" t="s">
        <v>22</v>
      </c>
      <c r="AF42" s="22"/>
      <c r="AG42" s="195" t="s">
        <v>23</v>
      </c>
      <c r="AH42" s="12"/>
      <c r="AI42" s="195" t="s">
        <v>24</v>
      </c>
      <c r="AJ42" s="12"/>
      <c r="AK42" s="45" t="s">
        <v>13</v>
      </c>
      <c r="AL42" s="22"/>
      <c r="AM42" s="45" t="s">
        <v>14</v>
      </c>
      <c r="AN42" s="22"/>
      <c r="AO42" s="45" t="s">
        <v>15</v>
      </c>
      <c r="AP42" s="22"/>
      <c r="AQ42" s="45" t="s">
        <v>16</v>
      </c>
      <c r="AR42" s="12"/>
      <c r="AS42" s="45" t="s">
        <v>17</v>
      </c>
      <c r="AT42" s="22"/>
      <c r="AU42" s="45" t="s">
        <v>18</v>
      </c>
      <c r="AV42" s="22"/>
      <c r="AW42" s="45" t="s">
        <v>19</v>
      </c>
      <c r="AX42" s="22"/>
      <c r="AY42" s="45" t="s">
        <v>20</v>
      </c>
      <c r="AZ42" s="22"/>
      <c r="BA42" s="45" t="s">
        <v>21</v>
      </c>
      <c r="BB42" s="22"/>
      <c r="BC42" s="45" t="s">
        <v>22</v>
      </c>
      <c r="BD42" s="22"/>
      <c r="BE42" s="45" t="s">
        <v>23</v>
      </c>
      <c r="BF42" s="12"/>
      <c r="BG42" s="45" t="s">
        <v>24</v>
      </c>
      <c r="BH42" s="12"/>
      <c r="BI42" s="197" t="s">
        <v>64</v>
      </c>
      <c r="BJ42" s="198"/>
      <c r="BK42" s="199" t="s">
        <v>14</v>
      </c>
      <c r="BL42" s="15"/>
      <c r="BM42" s="197" t="s">
        <v>15</v>
      </c>
      <c r="BN42" s="198"/>
      <c r="BO42" s="199" t="s">
        <v>16</v>
      </c>
      <c r="BP42" s="198"/>
      <c r="BQ42" s="199" t="s">
        <v>17</v>
      </c>
      <c r="BR42" s="198"/>
      <c r="BS42" s="199" t="s">
        <v>18</v>
      </c>
      <c r="BT42" s="38"/>
      <c r="BU42" s="49" t="s">
        <v>19</v>
      </c>
      <c r="BV42" s="38"/>
      <c r="BW42" s="49" t="s">
        <v>20</v>
      </c>
      <c r="BX42" s="38"/>
      <c r="BY42" s="49" t="s">
        <v>21</v>
      </c>
      <c r="BZ42" s="38"/>
      <c r="CA42" s="49" t="s">
        <v>22</v>
      </c>
      <c r="CB42" s="38"/>
      <c r="CC42" s="49" t="s">
        <v>23</v>
      </c>
      <c r="CD42" s="38"/>
      <c r="CE42" s="49" t="s">
        <v>24</v>
      </c>
      <c r="CF42" s="15"/>
      <c r="CG42" s="279" t="s">
        <v>13</v>
      </c>
      <c r="CH42" s="280"/>
      <c r="CI42" s="279" t="s">
        <v>14</v>
      </c>
      <c r="CJ42" s="280"/>
      <c r="CK42" s="279" t="s">
        <v>15</v>
      </c>
      <c r="CL42" s="280"/>
      <c r="CM42" s="279" t="s">
        <v>16</v>
      </c>
      <c r="CN42" s="280"/>
      <c r="CO42" s="279" t="s">
        <v>17</v>
      </c>
      <c r="CP42" s="280"/>
      <c r="CQ42" s="279" t="s">
        <v>18</v>
      </c>
      <c r="CR42" s="281"/>
      <c r="CS42" s="282" t="s">
        <v>19</v>
      </c>
      <c r="CT42" s="34"/>
      <c r="CU42" s="282" t="s">
        <v>20</v>
      </c>
      <c r="CV42" s="34"/>
      <c r="CW42" s="282" t="s">
        <v>21</v>
      </c>
      <c r="CX42" s="34"/>
      <c r="CY42" s="282" t="s">
        <v>22</v>
      </c>
      <c r="CZ42" s="34"/>
      <c r="DA42" s="66" t="s">
        <v>23</v>
      </c>
      <c r="DB42" s="34"/>
      <c r="DC42" s="66" t="s">
        <v>24</v>
      </c>
      <c r="DD42" s="9"/>
      <c r="DE42" s="47" t="s">
        <v>13</v>
      </c>
      <c r="DF42" s="22"/>
      <c r="DG42" s="47" t="s">
        <v>14</v>
      </c>
      <c r="DH42" s="12"/>
      <c r="DI42" s="47" t="s">
        <v>15</v>
      </c>
      <c r="DJ42" s="22"/>
      <c r="DK42" s="46" t="s">
        <v>16</v>
      </c>
      <c r="DL42" s="22"/>
      <c r="DM42" s="46" t="s">
        <v>17</v>
      </c>
      <c r="DN42" s="22"/>
      <c r="DO42" s="46" t="s">
        <v>18</v>
      </c>
      <c r="DP42" s="12"/>
      <c r="DQ42" s="46" t="s">
        <v>19</v>
      </c>
      <c r="DR42" s="12"/>
      <c r="DS42" s="47" t="s">
        <v>20</v>
      </c>
      <c r="DT42" s="22"/>
      <c r="DU42" s="47" t="s">
        <v>21</v>
      </c>
      <c r="DV42" s="12"/>
      <c r="DW42" s="47" t="s">
        <v>22</v>
      </c>
      <c r="DX42" s="22"/>
      <c r="DY42" s="46" t="s">
        <v>23</v>
      </c>
      <c r="DZ42" s="22"/>
      <c r="EA42" s="46" t="s">
        <v>24</v>
      </c>
      <c r="EB42" s="12"/>
      <c r="EC42" s="49" t="s">
        <v>13</v>
      </c>
      <c r="ED42" s="38"/>
      <c r="EE42" s="49" t="s">
        <v>14</v>
      </c>
      <c r="EF42" s="38"/>
      <c r="EG42" s="49" t="s">
        <v>15</v>
      </c>
      <c r="EH42" s="15"/>
      <c r="EI42" s="49" t="s">
        <v>16</v>
      </c>
      <c r="EJ42" s="38"/>
      <c r="EK42" s="49" t="s">
        <v>17</v>
      </c>
      <c r="EL42" s="38"/>
      <c r="EM42" s="49" t="s">
        <v>18</v>
      </c>
      <c r="EN42" s="38"/>
      <c r="EO42" s="282" t="s">
        <v>19</v>
      </c>
      <c r="EP42" s="34"/>
      <c r="EQ42" s="282" t="s">
        <v>20</v>
      </c>
      <c r="ER42" s="34"/>
      <c r="ES42" s="282" t="s">
        <v>21</v>
      </c>
      <c r="ET42" s="34"/>
      <c r="EU42" s="282" t="s">
        <v>22</v>
      </c>
      <c r="EV42" s="34"/>
      <c r="EW42" s="282" t="s">
        <v>23</v>
      </c>
      <c r="EX42" s="34"/>
      <c r="EY42" s="282" t="s">
        <v>24</v>
      </c>
      <c r="EZ42" s="34"/>
      <c r="FA42" s="283" t="s">
        <v>13</v>
      </c>
      <c r="FB42" s="38"/>
      <c r="FC42" s="283" t="s">
        <v>14</v>
      </c>
      <c r="FD42" s="38"/>
      <c r="FE42" s="283" t="s">
        <v>15</v>
      </c>
      <c r="FF42" s="15"/>
      <c r="FG42" s="283" t="s">
        <v>16</v>
      </c>
      <c r="FH42" s="38"/>
      <c r="FI42" s="283" t="s">
        <v>17</v>
      </c>
      <c r="FJ42" s="38"/>
      <c r="FK42" s="283" t="s">
        <v>18</v>
      </c>
      <c r="FL42" s="38"/>
      <c r="FM42" s="284" t="s">
        <v>19</v>
      </c>
      <c r="FN42" s="34"/>
      <c r="FO42" s="284" t="s">
        <v>20</v>
      </c>
      <c r="FP42" s="34"/>
      <c r="FQ42" s="284" t="s">
        <v>21</v>
      </c>
      <c r="FR42" s="34"/>
      <c r="FS42" s="284" t="s">
        <v>22</v>
      </c>
      <c r="FT42" s="34"/>
      <c r="FU42" s="284" t="s">
        <v>23</v>
      </c>
      <c r="FV42" s="34"/>
      <c r="FW42" s="284" t="s">
        <v>24</v>
      </c>
      <c r="FX42" s="9"/>
      <c r="FY42" s="285" t="s">
        <v>13</v>
      </c>
      <c r="FZ42" s="38"/>
      <c r="GA42" s="285" t="s">
        <v>14</v>
      </c>
      <c r="GB42" s="38"/>
      <c r="GC42" s="285" t="s">
        <v>15</v>
      </c>
      <c r="GD42" s="15"/>
      <c r="GE42" s="285" t="s">
        <v>16</v>
      </c>
      <c r="GF42" s="38"/>
      <c r="GG42" s="285" t="s">
        <v>17</v>
      </c>
      <c r="GH42" s="38"/>
      <c r="GI42" s="285" t="s">
        <v>18</v>
      </c>
      <c r="GJ42" s="38"/>
      <c r="GK42" s="285" t="s">
        <v>19</v>
      </c>
      <c r="GL42" s="38"/>
      <c r="GM42" s="285" t="s">
        <v>20</v>
      </c>
      <c r="GN42" s="38"/>
      <c r="GO42" s="285" t="s">
        <v>21</v>
      </c>
      <c r="GP42" s="38"/>
      <c r="GQ42" s="285" t="s">
        <v>22</v>
      </c>
      <c r="GR42" s="38"/>
      <c r="GS42" s="285" t="s">
        <v>23</v>
      </c>
      <c r="GT42" s="38"/>
      <c r="GU42" s="285" t="s">
        <v>24</v>
      </c>
      <c r="GV42" s="38"/>
    </row>
    <row r="43" ht="29.25" customHeight="1">
      <c r="A43" s="286">
        <v>1.0</v>
      </c>
      <c r="B43" s="287" t="s">
        <v>13</v>
      </c>
      <c r="C43" s="287" t="s">
        <v>65</v>
      </c>
      <c r="D43" s="288">
        <v>2.0</v>
      </c>
      <c r="E43" s="287">
        <v>100.0</v>
      </c>
      <c r="F43" s="220">
        <v>50.0</v>
      </c>
      <c r="G43" s="289">
        <v>18.0</v>
      </c>
      <c r="H43" s="289">
        <v>0.0</v>
      </c>
      <c r="I43" s="290">
        <v>1.08</v>
      </c>
      <c r="J43" s="102">
        <f t="shared" ref="J43:J58" si="8">750*I43/100</f>
        <v>8.1</v>
      </c>
      <c r="K43" s="291">
        <f t="shared" ref="K43:K58" si="9">D43*G43+H43</f>
        <v>36</v>
      </c>
      <c r="L43" s="292">
        <f t="shared" ref="L43:L58" si="10">D43*G43+H43+J43</f>
        <v>44.1</v>
      </c>
      <c r="M43" s="293">
        <v>6.0</v>
      </c>
      <c r="N43" s="220">
        <v>32.0</v>
      </c>
      <c r="O43" s="220">
        <v>6.0</v>
      </c>
      <c r="P43" s="220">
        <v>32.0</v>
      </c>
      <c r="Q43" s="287"/>
      <c r="R43" s="287"/>
      <c r="S43" s="287"/>
      <c r="T43" s="287"/>
      <c r="U43" s="287"/>
      <c r="V43" s="287"/>
      <c r="W43" s="220">
        <v>6.0</v>
      </c>
      <c r="X43" s="220">
        <v>32.0</v>
      </c>
      <c r="Y43" s="220">
        <v>6.0</v>
      </c>
      <c r="Z43" s="220">
        <v>32.0</v>
      </c>
      <c r="AA43" s="220">
        <v>6.0</v>
      </c>
      <c r="AB43" s="220">
        <v>32.0</v>
      </c>
      <c r="AC43" s="220">
        <v>6.0</v>
      </c>
      <c r="AD43" s="220">
        <v>32.0</v>
      </c>
      <c r="AE43" s="220">
        <v>6.0</v>
      </c>
      <c r="AF43" s="220">
        <v>32.0</v>
      </c>
      <c r="AG43" s="220">
        <v>6.0</v>
      </c>
      <c r="AH43" s="220">
        <v>32.0</v>
      </c>
      <c r="AI43" s="221">
        <v>6.0</v>
      </c>
      <c r="AJ43" s="221">
        <v>32.0</v>
      </c>
      <c r="AK43" s="218">
        <v>6.0</v>
      </c>
      <c r="AL43" s="216">
        <v>32.0</v>
      </c>
      <c r="AM43" s="216">
        <v>6.0</v>
      </c>
      <c r="AN43" s="216">
        <v>32.0</v>
      </c>
      <c r="AO43" s="216">
        <v>6.0</v>
      </c>
      <c r="AP43" s="217">
        <v>32.0</v>
      </c>
      <c r="AQ43" s="216">
        <v>6.0</v>
      </c>
      <c r="AR43" s="216">
        <v>32.0</v>
      </c>
      <c r="AS43" s="216">
        <v>6.0</v>
      </c>
      <c r="AT43" s="216">
        <v>32.0</v>
      </c>
      <c r="AU43" s="216">
        <v>6.0</v>
      </c>
      <c r="AV43" s="216">
        <v>37.0</v>
      </c>
      <c r="AW43" s="216">
        <v>6.0</v>
      </c>
      <c r="AX43" s="217">
        <v>37.0</v>
      </c>
      <c r="AY43" s="216">
        <v>6.0</v>
      </c>
      <c r="AZ43" s="216">
        <v>37.0</v>
      </c>
      <c r="BA43" s="216">
        <v>6.0</v>
      </c>
      <c r="BB43" s="216">
        <v>37.0</v>
      </c>
      <c r="BC43" s="216">
        <v>6.0</v>
      </c>
      <c r="BD43" s="216">
        <v>37.0</v>
      </c>
      <c r="BE43" s="216">
        <v>6.0</v>
      </c>
      <c r="BF43" s="216">
        <v>37.0</v>
      </c>
      <c r="BG43" s="216">
        <v>6.0</v>
      </c>
      <c r="BH43" s="217">
        <v>37.0</v>
      </c>
      <c r="BI43" s="219">
        <v>6.0</v>
      </c>
      <c r="BJ43" s="221">
        <v>37.0</v>
      </c>
      <c r="BK43" s="220">
        <v>6.0</v>
      </c>
      <c r="BL43" s="221">
        <v>37.0</v>
      </c>
      <c r="BM43" s="220">
        <v>6.0</v>
      </c>
      <c r="BN43" s="220">
        <v>37.0</v>
      </c>
      <c r="BO43" s="220">
        <v>6.0</v>
      </c>
      <c r="BP43" s="220">
        <v>37.0</v>
      </c>
      <c r="BQ43" s="220">
        <v>6.0</v>
      </c>
      <c r="BR43" s="220">
        <v>37.0</v>
      </c>
      <c r="BS43" s="220">
        <v>6.0</v>
      </c>
      <c r="BT43" s="221">
        <v>37.0</v>
      </c>
      <c r="BU43" s="294">
        <v>6.0</v>
      </c>
      <c r="BV43" s="294">
        <v>37.0</v>
      </c>
      <c r="BW43" s="294">
        <v>6.0</v>
      </c>
      <c r="BX43" s="294">
        <v>37.0</v>
      </c>
      <c r="BY43" s="294">
        <v>6.0</v>
      </c>
      <c r="BZ43" s="294">
        <v>37.0</v>
      </c>
      <c r="CA43" s="294">
        <v>6.0</v>
      </c>
      <c r="CB43" s="294">
        <v>37.0</v>
      </c>
      <c r="CC43" s="294">
        <v>6.0</v>
      </c>
      <c r="CD43" s="294">
        <v>37.0</v>
      </c>
      <c r="CE43" s="294">
        <v>6.0</v>
      </c>
      <c r="CF43" s="295">
        <v>37.0</v>
      </c>
      <c r="CG43" s="219">
        <v>6.0</v>
      </c>
      <c r="CH43" s="220">
        <v>37.0</v>
      </c>
      <c r="CI43" s="220">
        <v>6.0</v>
      </c>
      <c r="CJ43" s="220">
        <v>37.0</v>
      </c>
      <c r="CK43" s="296"/>
      <c r="CL43" s="296"/>
      <c r="CM43" s="296"/>
      <c r="CN43" s="296"/>
      <c r="CO43" s="296"/>
      <c r="CP43" s="296"/>
      <c r="CQ43" s="296"/>
      <c r="CR43" s="297"/>
      <c r="CS43" s="220">
        <v>6.0</v>
      </c>
      <c r="CT43" s="220">
        <v>16.0</v>
      </c>
      <c r="CU43" s="220">
        <v>6.0</v>
      </c>
      <c r="CV43" s="220">
        <v>16.0</v>
      </c>
      <c r="CW43" s="220">
        <v>6.0</v>
      </c>
      <c r="CX43" s="220">
        <v>16.0</v>
      </c>
      <c r="CY43" s="287"/>
      <c r="CZ43" s="287"/>
      <c r="DA43" s="220">
        <v>6.0</v>
      </c>
      <c r="DB43" s="220">
        <v>32.0</v>
      </c>
      <c r="DC43" s="220">
        <v>6.0</v>
      </c>
      <c r="DD43" s="221">
        <v>32.0</v>
      </c>
      <c r="DE43" s="219">
        <v>6.0</v>
      </c>
      <c r="DF43" s="220">
        <v>32.0</v>
      </c>
      <c r="DG43" s="220">
        <v>6.0</v>
      </c>
      <c r="DH43" s="221">
        <v>32.0</v>
      </c>
      <c r="DI43" s="220">
        <v>6.0</v>
      </c>
      <c r="DJ43" s="220">
        <v>32.0</v>
      </c>
      <c r="DK43" s="220">
        <v>6.0</v>
      </c>
      <c r="DL43" s="220">
        <v>32.0</v>
      </c>
      <c r="DM43" s="220">
        <v>6.0</v>
      </c>
      <c r="DN43" s="220">
        <v>32.0</v>
      </c>
      <c r="DO43" s="220">
        <v>6.0</v>
      </c>
      <c r="DP43" s="221">
        <v>32.0</v>
      </c>
      <c r="DQ43" s="220">
        <v>8.0</v>
      </c>
      <c r="DR43" s="220">
        <v>36.0</v>
      </c>
      <c r="DS43" s="220">
        <v>8.0</v>
      </c>
      <c r="DT43" s="220">
        <v>36.0</v>
      </c>
      <c r="DU43" s="220">
        <v>8.0</v>
      </c>
      <c r="DV43" s="220">
        <v>36.0</v>
      </c>
      <c r="DW43" s="220">
        <v>8.0</v>
      </c>
      <c r="DX43" s="220">
        <v>36.0</v>
      </c>
      <c r="DY43" s="221">
        <v>8.0</v>
      </c>
      <c r="DZ43" s="220">
        <v>36.0</v>
      </c>
      <c r="EA43" s="220">
        <v>8.0</v>
      </c>
      <c r="EB43" s="221">
        <v>36.0</v>
      </c>
      <c r="EC43" s="218">
        <v>8.0</v>
      </c>
      <c r="ED43" s="216">
        <v>36.0</v>
      </c>
      <c r="EE43" s="216">
        <v>8.0</v>
      </c>
      <c r="EF43" s="216">
        <v>36.0</v>
      </c>
      <c r="EG43" s="216">
        <v>8.0</v>
      </c>
      <c r="EH43" s="217">
        <v>36.0</v>
      </c>
      <c r="EI43" s="298">
        <v>8.0</v>
      </c>
      <c r="EJ43" s="298">
        <v>36.0</v>
      </c>
      <c r="EK43" s="298">
        <v>8.0</v>
      </c>
      <c r="EL43" s="298">
        <v>36.0</v>
      </c>
      <c r="EM43" s="298">
        <v>8.0</v>
      </c>
      <c r="EN43" s="299">
        <v>36.0</v>
      </c>
      <c r="EO43" s="106">
        <v>8.0</v>
      </c>
      <c r="EP43" s="106">
        <v>36.0</v>
      </c>
      <c r="EQ43" s="106">
        <v>8.0</v>
      </c>
      <c r="ER43" s="106">
        <v>36.0</v>
      </c>
      <c r="ES43" s="106">
        <v>8.0</v>
      </c>
      <c r="ET43" s="106">
        <v>36.0</v>
      </c>
      <c r="EU43" s="106">
        <v>8.0</v>
      </c>
      <c r="EV43" s="106">
        <v>36.0</v>
      </c>
      <c r="EW43" s="106">
        <v>8.0</v>
      </c>
      <c r="EX43" s="106">
        <v>36.0</v>
      </c>
      <c r="EY43" s="106">
        <v>8.0</v>
      </c>
      <c r="EZ43" s="124">
        <v>36.0</v>
      </c>
      <c r="FA43" s="108">
        <v>8.0</v>
      </c>
      <c r="FB43" s="106">
        <v>36.0</v>
      </c>
      <c r="FC43" s="106">
        <v>8.0</v>
      </c>
      <c r="FD43" s="106">
        <v>36.0</v>
      </c>
      <c r="FE43" s="106">
        <v>8.0</v>
      </c>
      <c r="FF43" s="106">
        <v>36.0</v>
      </c>
      <c r="FG43" s="106">
        <v>8.0</v>
      </c>
      <c r="FH43" s="106">
        <v>36.0</v>
      </c>
      <c r="FI43" s="106">
        <v>8.0</v>
      </c>
      <c r="FJ43" s="106">
        <v>36.0</v>
      </c>
      <c r="FK43" s="106">
        <v>8.0</v>
      </c>
      <c r="FL43" s="106">
        <v>36.0</v>
      </c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22"/>
      <c r="FX43" s="125"/>
      <c r="FY43" s="222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4"/>
    </row>
    <row r="44" ht="29.25" customHeight="1">
      <c r="A44" s="97">
        <v>2.0</v>
      </c>
      <c r="B44" s="98" t="s">
        <v>13</v>
      </c>
      <c r="C44" s="98" t="s">
        <v>66</v>
      </c>
      <c r="D44" s="99">
        <v>2.0</v>
      </c>
      <c r="E44" s="98"/>
      <c r="F44" s="98"/>
      <c r="G44" s="300">
        <v>18.0</v>
      </c>
      <c r="H44" s="300">
        <v>5.0</v>
      </c>
      <c r="I44" s="301">
        <v>1.81</v>
      </c>
      <c r="J44" s="102">
        <f t="shared" si="8"/>
        <v>13.575</v>
      </c>
      <c r="K44" s="103">
        <f t="shared" si="9"/>
        <v>41</v>
      </c>
      <c r="L44" s="104">
        <f t="shared" si="10"/>
        <v>54.575</v>
      </c>
      <c r="M44" s="105">
        <v>11.0</v>
      </c>
      <c r="N44" s="106">
        <v>37.0</v>
      </c>
      <c r="O44" s="106">
        <v>11.0</v>
      </c>
      <c r="P44" s="106">
        <v>37.0</v>
      </c>
      <c r="Q44" s="106">
        <v>11.0</v>
      </c>
      <c r="R44" s="106">
        <v>37.0</v>
      </c>
      <c r="S44" s="106">
        <v>11.0</v>
      </c>
      <c r="T44" s="106">
        <v>37.0</v>
      </c>
      <c r="U44" s="106">
        <v>11.0</v>
      </c>
      <c r="V44" s="106">
        <v>37.0</v>
      </c>
      <c r="W44" s="106">
        <v>11.0</v>
      </c>
      <c r="X44" s="106">
        <v>37.0</v>
      </c>
      <c r="Y44" s="106">
        <v>11.0</v>
      </c>
      <c r="Z44" s="106">
        <v>37.0</v>
      </c>
      <c r="AA44" s="106">
        <v>11.0</v>
      </c>
      <c r="AB44" s="106">
        <v>37.0</v>
      </c>
      <c r="AC44" s="106">
        <v>11.0</v>
      </c>
      <c r="AD44" s="106">
        <v>37.0</v>
      </c>
      <c r="AE44" s="106">
        <v>11.0</v>
      </c>
      <c r="AF44" s="106">
        <v>37.0</v>
      </c>
      <c r="AG44" s="106">
        <v>11.0</v>
      </c>
      <c r="AH44" s="106">
        <v>37.0</v>
      </c>
      <c r="AI44" s="107">
        <v>11.0</v>
      </c>
      <c r="AJ44" s="107">
        <v>37.0</v>
      </c>
      <c r="AK44" s="108">
        <v>11.0</v>
      </c>
      <c r="AL44" s="106">
        <v>37.0</v>
      </c>
      <c r="AM44" s="106">
        <v>11.0</v>
      </c>
      <c r="AN44" s="106">
        <v>37.0</v>
      </c>
      <c r="AO44" s="106">
        <v>11.0</v>
      </c>
      <c r="AP44" s="107">
        <v>37.0</v>
      </c>
      <c r="AQ44" s="106">
        <v>11.0</v>
      </c>
      <c r="AR44" s="106">
        <v>37.0</v>
      </c>
      <c r="AS44" s="106">
        <v>11.0</v>
      </c>
      <c r="AT44" s="106">
        <v>37.0</v>
      </c>
      <c r="AU44" s="106">
        <v>11.0</v>
      </c>
      <c r="AV44" s="106">
        <v>37.0</v>
      </c>
      <c r="AW44" s="106">
        <v>11.0</v>
      </c>
      <c r="AX44" s="107">
        <v>37.0</v>
      </c>
      <c r="AY44" s="106">
        <v>11.0</v>
      </c>
      <c r="AZ44" s="106">
        <v>37.0</v>
      </c>
      <c r="BA44" s="106">
        <v>11.0</v>
      </c>
      <c r="BB44" s="106">
        <v>37.0</v>
      </c>
      <c r="BC44" s="106">
        <v>11.0</v>
      </c>
      <c r="BD44" s="106">
        <v>37.0</v>
      </c>
      <c r="BE44" s="106">
        <v>11.0</v>
      </c>
      <c r="BF44" s="106">
        <v>37.0</v>
      </c>
      <c r="BG44" s="106">
        <v>11.0</v>
      </c>
      <c r="BH44" s="107">
        <v>37.0</v>
      </c>
      <c r="BI44" s="108">
        <v>11.0</v>
      </c>
      <c r="BJ44" s="107">
        <v>37.0</v>
      </c>
      <c r="BK44" s="106">
        <v>11.0</v>
      </c>
      <c r="BL44" s="106">
        <v>37.0</v>
      </c>
      <c r="BM44" s="106">
        <v>11.0</v>
      </c>
      <c r="BN44" s="106">
        <v>37.0</v>
      </c>
      <c r="BO44" s="106">
        <v>11.0</v>
      </c>
      <c r="BP44" s="106">
        <v>37.0</v>
      </c>
      <c r="BQ44" s="106">
        <v>11.0</v>
      </c>
      <c r="BR44" s="107">
        <v>37.0</v>
      </c>
      <c r="BS44" s="106">
        <v>11.0</v>
      </c>
      <c r="BT44" s="107">
        <v>37.0</v>
      </c>
      <c r="BU44" s="106">
        <v>11.0</v>
      </c>
      <c r="BV44" s="106">
        <v>37.0</v>
      </c>
      <c r="BW44" s="106">
        <v>11.0</v>
      </c>
      <c r="BX44" s="106">
        <v>37.0</v>
      </c>
      <c r="BY44" s="106">
        <v>11.0</v>
      </c>
      <c r="BZ44" s="106">
        <v>37.0</v>
      </c>
      <c r="CA44" s="106">
        <v>11.0</v>
      </c>
      <c r="CB44" s="106">
        <v>37.0</v>
      </c>
      <c r="CC44" s="106">
        <v>11.0</v>
      </c>
      <c r="CD44" s="106">
        <v>37.0</v>
      </c>
      <c r="CE44" s="106">
        <v>11.0</v>
      </c>
      <c r="CF44" s="107">
        <v>37.0</v>
      </c>
      <c r="CG44" s="108">
        <v>11.0</v>
      </c>
      <c r="CH44" s="106">
        <v>37.0</v>
      </c>
      <c r="CI44" s="106">
        <v>11.0</v>
      </c>
      <c r="CJ44" s="106">
        <v>37.0</v>
      </c>
      <c r="CK44" s="106">
        <v>11.0</v>
      </c>
      <c r="CL44" s="106">
        <v>37.0</v>
      </c>
      <c r="CM44" s="106">
        <v>11.0</v>
      </c>
      <c r="CN44" s="106">
        <v>37.0</v>
      </c>
      <c r="CO44" s="106">
        <v>11.0</v>
      </c>
      <c r="CP44" s="106">
        <v>37.0</v>
      </c>
      <c r="CQ44" s="106">
        <v>11.0</v>
      </c>
      <c r="CR44" s="107">
        <v>37.0</v>
      </c>
      <c r="CS44" s="106">
        <v>11.0</v>
      </c>
      <c r="CT44" s="106">
        <v>37.0</v>
      </c>
      <c r="CU44" s="106">
        <v>11.0</v>
      </c>
      <c r="CV44" s="106">
        <v>37.0</v>
      </c>
      <c r="CW44" s="106">
        <v>11.0</v>
      </c>
      <c r="CX44" s="106">
        <v>37.0</v>
      </c>
      <c r="CY44" s="106">
        <v>11.0</v>
      </c>
      <c r="CZ44" s="106">
        <v>37.0</v>
      </c>
      <c r="DA44" s="106">
        <v>11.0</v>
      </c>
      <c r="DB44" s="106">
        <v>37.0</v>
      </c>
      <c r="DC44" s="106">
        <v>11.0</v>
      </c>
      <c r="DD44" s="107">
        <v>37.0</v>
      </c>
      <c r="DE44" s="108">
        <v>11.0</v>
      </c>
      <c r="DF44" s="106">
        <v>37.0</v>
      </c>
      <c r="DG44" s="106">
        <v>11.0</v>
      </c>
      <c r="DH44" s="107">
        <v>37.0</v>
      </c>
      <c r="DI44" s="106">
        <v>11.0</v>
      </c>
      <c r="DJ44" s="106">
        <v>37.0</v>
      </c>
      <c r="DK44" s="106">
        <v>11.0</v>
      </c>
      <c r="DL44" s="106">
        <v>37.0</v>
      </c>
      <c r="DM44" s="106">
        <v>11.0</v>
      </c>
      <c r="DN44" s="106">
        <v>37.0</v>
      </c>
      <c r="DO44" s="106">
        <v>11.0</v>
      </c>
      <c r="DP44" s="107">
        <v>37.0</v>
      </c>
      <c r="DQ44" s="106">
        <v>14.0</v>
      </c>
      <c r="DR44" s="106">
        <v>41.0</v>
      </c>
      <c r="DS44" s="106">
        <v>14.0</v>
      </c>
      <c r="DT44" s="106">
        <v>41.0</v>
      </c>
      <c r="DU44" s="106">
        <v>14.0</v>
      </c>
      <c r="DV44" s="106">
        <v>41.0</v>
      </c>
      <c r="DW44" s="106">
        <v>14.0</v>
      </c>
      <c r="DX44" s="106">
        <v>41.0</v>
      </c>
      <c r="DY44" s="107">
        <v>14.0</v>
      </c>
      <c r="DZ44" s="106">
        <v>41.0</v>
      </c>
      <c r="EA44" s="106">
        <v>14.0</v>
      </c>
      <c r="EB44" s="107">
        <v>41.0</v>
      </c>
      <c r="EC44" s="108">
        <v>14.0</v>
      </c>
      <c r="ED44" s="106">
        <v>41.0</v>
      </c>
      <c r="EE44" s="106">
        <v>14.0</v>
      </c>
      <c r="EF44" s="106">
        <v>41.0</v>
      </c>
      <c r="EG44" s="106">
        <v>14.0</v>
      </c>
      <c r="EH44" s="107">
        <v>41.0</v>
      </c>
      <c r="EI44" s="106">
        <v>14.0</v>
      </c>
      <c r="EJ44" s="106">
        <v>41.0</v>
      </c>
      <c r="EK44" s="106">
        <v>14.0</v>
      </c>
      <c r="EL44" s="106">
        <v>41.0</v>
      </c>
      <c r="EM44" s="106">
        <v>14.0</v>
      </c>
      <c r="EN44" s="107">
        <v>41.0</v>
      </c>
      <c r="EO44" s="106">
        <v>14.0</v>
      </c>
      <c r="EP44" s="106">
        <v>41.0</v>
      </c>
      <c r="EQ44" s="106">
        <v>14.0</v>
      </c>
      <c r="ER44" s="106">
        <v>41.0</v>
      </c>
      <c r="ES44" s="106">
        <v>14.0</v>
      </c>
      <c r="ET44" s="106">
        <v>41.0</v>
      </c>
      <c r="EU44" s="106">
        <v>14.0</v>
      </c>
      <c r="EV44" s="106">
        <v>41.0</v>
      </c>
      <c r="EW44" s="106">
        <v>14.0</v>
      </c>
      <c r="EX44" s="106">
        <v>41.0</v>
      </c>
      <c r="EY44" s="106">
        <v>14.0</v>
      </c>
      <c r="EZ44" s="124">
        <v>41.0</v>
      </c>
      <c r="FA44" s="108">
        <v>14.0</v>
      </c>
      <c r="FB44" s="106">
        <v>41.0</v>
      </c>
      <c r="FC44" s="106">
        <v>14.0</v>
      </c>
      <c r="FD44" s="106">
        <v>41.0</v>
      </c>
      <c r="FE44" s="106">
        <v>14.0</v>
      </c>
      <c r="FF44" s="106">
        <v>41.0</v>
      </c>
      <c r="FG44" s="106">
        <v>14.0</v>
      </c>
      <c r="FH44" s="106">
        <v>41.0</v>
      </c>
      <c r="FI44" s="106">
        <v>14.0</v>
      </c>
      <c r="FJ44" s="106">
        <v>41.0</v>
      </c>
      <c r="FK44" s="106">
        <v>14.0</v>
      </c>
      <c r="FL44" s="106">
        <v>41.0</v>
      </c>
      <c r="FM44" s="106">
        <v>14.0</v>
      </c>
      <c r="FN44" s="106">
        <v>41.0</v>
      </c>
      <c r="FO44" s="106">
        <v>14.0</v>
      </c>
      <c r="FP44" s="106">
        <v>41.0</v>
      </c>
      <c r="FQ44" s="106">
        <v>14.0</v>
      </c>
      <c r="FR44" s="106">
        <v>41.0</v>
      </c>
      <c r="FS44" s="106">
        <v>14.0</v>
      </c>
      <c r="FT44" s="106">
        <v>41.0</v>
      </c>
      <c r="FU44" s="106">
        <v>14.0</v>
      </c>
      <c r="FV44" s="106">
        <v>41.0</v>
      </c>
      <c r="FW44" s="106">
        <v>14.0</v>
      </c>
      <c r="FX44" s="107">
        <v>41.0</v>
      </c>
      <c r="FY44" s="121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3"/>
    </row>
    <row r="45" ht="29.25" customHeight="1">
      <c r="A45" s="97">
        <v>3.0</v>
      </c>
      <c r="B45" s="98" t="s">
        <v>13</v>
      </c>
      <c r="C45" s="98" t="s">
        <v>67</v>
      </c>
      <c r="D45" s="99">
        <v>1.0</v>
      </c>
      <c r="E45" s="106">
        <v>15.0</v>
      </c>
      <c r="F45" s="106">
        <v>15.0</v>
      </c>
      <c r="G45" s="300">
        <v>18.0</v>
      </c>
      <c r="H45" s="300"/>
      <c r="I45" s="301">
        <v>1.03</v>
      </c>
      <c r="J45" s="102">
        <f t="shared" si="8"/>
        <v>7.725</v>
      </c>
      <c r="K45" s="103">
        <f t="shared" si="9"/>
        <v>18</v>
      </c>
      <c r="L45" s="104">
        <f t="shared" si="10"/>
        <v>25.725</v>
      </c>
      <c r="M45" s="105">
        <v>6.0</v>
      </c>
      <c r="N45" s="106">
        <v>16.0</v>
      </c>
      <c r="O45" s="106">
        <v>6.0</v>
      </c>
      <c r="P45" s="106">
        <v>16.0</v>
      </c>
      <c r="Q45" s="106">
        <v>6.0</v>
      </c>
      <c r="R45" s="106">
        <v>16.0</v>
      </c>
      <c r="S45" s="106">
        <v>6.0</v>
      </c>
      <c r="T45" s="106">
        <v>16.0</v>
      </c>
      <c r="U45" s="106">
        <v>6.0</v>
      </c>
      <c r="V45" s="106">
        <v>16.0</v>
      </c>
      <c r="W45" s="106">
        <v>6.0</v>
      </c>
      <c r="X45" s="106">
        <v>16.0</v>
      </c>
      <c r="Y45" s="106">
        <v>6.0</v>
      </c>
      <c r="Z45" s="106">
        <v>16.0</v>
      </c>
      <c r="AA45" s="106">
        <v>6.0</v>
      </c>
      <c r="AB45" s="106">
        <v>16.0</v>
      </c>
      <c r="AC45" s="106">
        <v>6.0</v>
      </c>
      <c r="AD45" s="106">
        <v>16.0</v>
      </c>
      <c r="AE45" s="106">
        <v>6.0</v>
      </c>
      <c r="AF45" s="106">
        <v>16.0</v>
      </c>
      <c r="AG45" s="106">
        <v>6.0</v>
      </c>
      <c r="AH45" s="106">
        <v>16.0</v>
      </c>
      <c r="AI45" s="107">
        <v>6.0</v>
      </c>
      <c r="AJ45" s="107">
        <v>16.0</v>
      </c>
      <c r="AK45" s="108">
        <v>6.0</v>
      </c>
      <c r="AL45" s="106">
        <v>16.0</v>
      </c>
      <c r="AM45" s="106">
        <v>6.0</v>
      </c>
      <c r="AN45" s="106">
        <v>16.0</v>
      </c>
      <c r="AO45" s="106">
        <v>6.0</v>
      </c>
      <c r="AP45" s="107">
        <v>16.0</v>
      </c>
      <c r="AQ45" s="106">
        <v>6.0</v>
      </c>
      <c r="AR45" s="106">
        <v>16.0</v>
      </c>
      <c r="AS45" s="106">
        <v>6.0</v>
      </c>
      <c r="AT45" s="106">
        <v>16.0</v>
      </c>
      <c r="AU45" s="106">
        <v>6.0</v>
      </c>
      <c r="AV45" s="106">
        <v>16.0</v>
      </c>
      <c r="AW45" s="106">
        <v>6.0</v>
      </c>
      <c r="AX45" s="107">
        <v>16.0</v>
      </c>
      <c r="AY45" s="106">
        <v>6.0</v>
      </c>
      <c r="AZ45" s="106">
        <v>16.0</v>
      </c>
      <c r="BA45" s="106">
        <v>6.0</v>
      </c>
      <c r="BB45" s="106">
        <v>16.0</v>
      </c>
      <c r="BC45" s="106">
        <v>6.0</v>
      </c>
      <c r="BD45" s="106">
        <v>16.0</v>
      </c>
      <c r="BE45" s="106">
        <v>6.0</v>
      </c>
      <c r="BF45" s="106">
        <v>16.0</v>
      </c>
      <c r="BG45" s="106">
        <v>6.0</v>
      </c>
      <c r="BH45" s="107">
        <v>16.0</v>
      </c>
      <c r="BI45" s="108">
        <v>6.0</v>
      </c>
      <c r="BJ45" s="107">
        <v>16.0</v>
      </c>
      <c r="BK45" s="106">
        <v>6.0</v>
      </c>
      <c r="BL45" s="107">
        <v>16.0</v>
      </c>
      <c r="BM45" s="106">
        <v>6.0</v>
      </c>
      <c r="BN45" s="106">
        <v>16.0</v>
      </c>
      <c r="BO45" s="106">
        <v>6.0</v>
      </c>
      <c r="BP45" s="106">
        <v>16.0</v>
      </c>
      <c r="BQ45" s="106">
        <v>6.0</v>
      </c>
      <c r="BR45" s="106">
        <v>16.0</v>
      </c>
      <c r="BS45" s="106">
        <v>6.0</v>
      </c>
      <c r="BT45" s="107">
        <v>16.0</v>
      </c>
      <c r="BU45" s="106">
        <v>6.0</v>
      </c>
      <c r="BV45" s="106">
        <v>16.0</v>
      </c>
      <c r="BW45" s="106">
        <v>6.0</v>
      </c>
      <c r="BX45" s="106">
        <v>16.0</v>
      </c>
      <c r="BY45" s="106">
        <v>6.0</v>
      </c>
      <c r="BZ45" s="106">
        <v>16.0</v>
      </c>
      <c r="CA45" s="106">
        <v>6.0</v>
      </c>
      <c r="CB45" s="106">
        <v>16.0</v>
      </c>
      <c r="CC45" s="106">
        <v>6.0</v>
      </c>
      <c r="CD45" s="106">
        <v>16.0</v>
      </c>
      <c r="CE45" s="106">
        <v>6.0</v>
      </c>
      <c r="CF45" s="107">
        <v>16.0</v>
      </c>
      <c r="CG45" s="108">
        <v>6.0</v>
      </c>
      <c r="CH45" s="106">
        <v>16.0</v>
      </c>
      <c r="CI45" s="106">
        <v>6.0</v>
      </c>
      <c r="CJ45" s="106">
        <v>16.0</v>
      </c>
      <c r="CK45" s="106">
        <v>6.0</v>
      </c>
      <c r="CL45" s="106">
        <v>16.0</v>
      </c>
      <c r="CM45" s="106">
        <v>6.0</v>
      </c>
      <c r="CN45" s="106">
        <v>16.0</v>
      </c>
      <c r="CO45" s="106">
        <v>6.0</v>
      </c>
      <c r="CP45" s="106">
        <v>16.0</v>
      </c>
      <c r="CQ45" s="106">
        <v>6.0</v>
      </c>
      <c r="CR45" s="107">
        <v>16.0</v>
      </c>
      <c r="CS45" s="106">
        <v>6.0</v>
      </c>
      <c r="CT45" s="106">
        <v>16.0</v>
      </c>
      <c r="CU45" s="106">
        <v>6.0</v>
      </c>
      <c r="CV45" s="106">
        <v>16.0</v>
      </c>
      <c r="CW45" s="106">
        <v>6.0</v>
      </c>
      <c r="CX45" s="106">
        <v>16.0</v>
      </c>
      <c r="CY45" s="106">
        <v>6.0</v>
      </c>
      <c r="CZ45" s="106">
        <v>16.0</v>
      </c>
      <c r="DA45" s="106">
        <v>6.0</v>
      </c>
      <c r="DB45" s="106">
        <v>16.0</v>
      </c>
      <c r="DC45" s="106">
        <v>6.0</v>
      </c>
      <c r="DD45" s="107">
        <v>16.0</v>
      </c>
      <c r="DE45" s="108">
        <v>6.0</v>
      </c>
      <c r="DF45" s="106">
        <v>16.0</v>
      </c>
      <c r="DG45" s="106">
        <v>6.0</v>
      </c>
      <c r="DH45" s="107">
        <v>16.0</v>
      </c>
      <c r="DI45" s="106">
        <v>6.0</v>
      </c>
      <c r="DJ45" s="106">
        <v>16.0</v>
      </c>
      <c r="DK45" s="106">
        <v>6.0</v>
      </c>
      <c r="DL45" s="106">
        <v>16.0</v>
      </c>
      <c r="DM45" s="106">
        <v>6.0</v>
      </c>
      <c r="DN45" s="106">
        <v>16.0</v>
      </c>
      <c r="DO45" s="106">
        <v>6.0</v>
      </c>
      <c r="DP45" s="107">
        <v>16.0</v>
      </c>
      <c r="DQ45" s="106">
        <v>8.0</v>
      </c>
      <c r="DR45" s="106">
        <v>18.0</v>
      </c>
      <c r="DS45" s="106">
        <v>8.0</v>
      </c>
      <c r="DT45" s="106">
        <v>18.0</v>
      </c>
      <c r="DU45" s="106">
        <v>8.0</v>
      </c>
      <c r="DV45" s="106">
        <v>18.0</v>
      </c>
      <c r="DW45" s="106">
        <v>8.0</v>
      </c>
      <c r="DX45" s="106">
        <v>18.0</v>
      </c>
      <c r="DY45" s="107">
        <v>8.0</v>
      </c>
      <c r="DZ45" s="106">
        <v>18.0</v>
      </c>
      <c r="EA45" s="106">
        <v>8.0</v>
      </c>
      <c r="EB45" s="107">
        <v>18.0</v>
      </c>
      <c r="EC45" s="108">
        <v>8.0</v>
      </c>
      <c r="ED45" s="106">
        <v>18.0</v>
      </c>
      <c r="EE45" s="106">
        <v>8.0</v>
      </c>
      <c r="EF45" s="106">
        <v>18.0</v>
      </c>
      <c r="EG45" s="106">
        <v>8.0</v>
      </c>
      <c r="EH45" s="107">
        <v>18.0</v>
      </c>
      <c r="EI45" s="106">
        <v>8.0</v>
      </c>
      <c r="EJ45" s="106">
        <v>18.0</v>
      </c>
      <c r="EK45" s="106">
        <v>8.0</v>
      </c>
      <c r="EL45" s="106">
        <v>18.0</v>
      </c>
      <c r="EM45" s="106">
        <v>8.0</v>
      </c>
      <c r="EN45" s="107">
        <v>18.0</v>
      </c>
      <c r="EO45" s="106">
        <v>8.0</v>
      </c>
      <c r="EP45" s="106">
        <v>18.0</v>
      </c>
      <c r="EQ45" s="106">
        <v>8.0</v>
      </c>
      <c r="ER45" s="106">
        <v>18.0</v>
      </c>
      <c r="ES45" s="106">
        <v>8.0</v>
      </c>
      <c r="ET45" s="106">
        <v>18.0</v>
      </c>
      <c r="EU45" s="106">
        <v>8.0</v>
      </c>
      <c r="EV45" s="106">
        <v>18.0</v>
      </c>
      <c r="EW45" s="106">
        <v>8.0</v>
      </c>
      <c r="EX45" s="106">
        <v>18.0</v>
      </c>
      <c r="EY45" s="106">
        <v>8.0</v>
      </c>
      <c r="EZ45" s="124">
        <v>18.0</v>
      </c>
      <c r="FA45" s="108">
        <v>8.0</v>
      </c>
      <c r="FB45" s="106">
        <v>18.0</v>
      </c>
      <c r="FC45" s="106">
        <v>8.0</v>
      </c>
      <c r="FD45" s="106">
        <v>18.0</v>
      </c>
      <c r="FE45" s="106">
        <v>8.0</v>
      </c>
      <c r="FF45" s="106">
        <v>18.0</v>
      </c>
      <c r="FG45" s="106">
        <v>8.0</v>
      </c>
      <c r="FH45" s="106">
        <v>18.0</v>
      </c>
      <c r="FI45" s="106">
        <v>8.0</v>
      </c>
      <c r="FJ45" s="106">
        <v>18.0</v>
      </c>
      <c r="FK45" s="106">
        <v>8.0</v>
      </c>
      <c r="FL45" s="106">
        <v>18.0</v>
      </c>
      <c r="FM45" s="106">
        <v>8.0</v>
      </c>
      <c r="FN45" s="106">
        <v>18.0</v>
      </c>
      <c r="FO45" s="106">
        <v>8.0</v>
      </c>
      <c r="FP45" s="106">
        <v>18.0</v>
      </c>
      <c r="FQ45" s="106">
        <v>8.0</v>
      </c>
      <c r="FR45" s="106">
        <v>18.0</v>
      </c>
      <c r="FS45" s="106">
        <v>8.0</v>
      </c>
      <c r="FT45" s="106">
        <v>18.0</v>
      </c>
      <c r="FU45" s="115"/>
      <c r="FV45" s="115"/>
      <c r="FW45" s="98"/>
      <c r="FX45" s="113"/>
      <c r="FY45" s="121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3"/>
    </row>
    <row r="46" ht="29.25" customHeight="1">
      <c r="A46" s="111">
        <v>4.0</v>
      </c>
      <c r="B46" s="109" t="s">
        <v>14</v>
      </c>
      <c r="C46" s="109" t="s">
        <v>68</v>
      </c>
      <c r="D46" s="126">
        <v>1.0</v>
      </c>
      <c r="E46" s="109"/>
      <c r="F46" s="109"/>
      <c r="G46" s="302">
        <v>18.0</v>
      </c>
      <c r="H46" s="302"/>
      <c r="I46" s="303">
        <v>1.22</v>
      </c>
      <c r="J46" s="129">
        <f t="shared" si="8"/>
        <v>9.15</v>
      </c>
      <c r="K46" s="130">
        <f t="shared" si="9"/>
        <v>18</v>
      </c>
      <c r="L46" s="131">
        <f t="shared" si="10"/>
        <v>27.15</v>
      </c>
      <c r="M46" s="136">
        <v>7.0</v>
      </c>
      <c r="N46" s="109">
        <v>16.0</v>
      </c>
      <c r="O46" s="109">
        <v>7.0</v>
      </c>
      <c r="P46" s="109">
        <v>16.0</v>
      </c>
      <c r="Q46" s="109">
        <v>7.0</v>
      </c>
      <c r="R46" s="109">
        <v>16.0</v>
      </c>
      <c r="S46" s="109">
        <v>7.0</v>
      </c>
      <c r="T46" s="109">
        <v>16.0</v>
      </c>
      <c r="U46" s="109">
        <v>7.0</v>
      </c>
      <c r="V46" s="109">
        <v>16.0</v>
      </c>
      <c r="W46" s="109">
        <v>7.0</v>
      </c>
      <c r="X46" s="109">
        <v>16.0</v>
      </c>
      <c r="Y46" s="109">
        <v>7.0</v>
      </c>
      <c r="Z46" s="109">
        <v>16.0</v>
      </c>
      <c r="AA46" s="109">
        <v>7.0</v>
      </c>
      <c r="AB46" s="109">
        <v>16.0</v>
      </c>
      <c r="AC46" s="109">
        <v>7.0</v>
      </c>
      <c r="AD46" s="109">
        <v>16.0</v>
      </c>
      <c r="AE46" s="109">
        <v>7.0</v>
      </c>
      <c r="AF46" s="109">
        <v>16.0</v>
      </c>
      <c r="AG46" s="109">
        <v>7.0</v>
      </c>
      <c r="AH46" s="109">
        <v>16.0</v>
      </c>
      <c r="AI46" s="112">
        <v>7.0</v>
      </c>
      <c r="AJ46" s="112">
        <v>16.0</v>
      </c>
      <c r="AK46" s="111">
        <v>7.0</v>
      </c>
      <c r="AL46" s="109">
        <v>16.0</v>
      </c>
      <c r="AM46" s="109">
        <v>7.0</v>
      </c>
      <c r="AN46" s="109">
        <v>16.0</v>
      </c>
      <c r="AO46" s="109">
        <v>7.0</v>
      </c>
      <c r="AP46" s="112">
        <v>16.0</v>
      </c>
      <c r="AQ46" s="109">
        <v>7.0</v>
      </c>
      <c r="AR46" s="109">
        <v>16.0</v>
      </c>
      <c r="AS46" s="109">
        <v>7.0</v>
      </c>
      <c r="AT46" s="109">
        <v>16.0</v>
      </c>
      <c r="AU46" s="109">
        <v>7.0</v>
      </c>
      <c r="AV46" s="109">
        <v>16.0</v>
      </c>
      <c r="AW46" s="109">
        <v>7.0</v>
      </c>
      <c r="AX46" s="112">
        <v>16.0</v>
      </c>
      <c r="AY46" s="109">
        <v>7.0</v>
      </c>
      <c r="AZ46" s="109">
        <v>16.0</v>
      </c>
      <c r="BA46" s="109">
        <v>7.0</v>
      </c>
      <c r="BB46" s="109">
        <v>16.0</v>
      </c>
      <c r="BC46" s="227"/>
      <c r="BD46" s="227"/>
      <c r="BE46" s="109">
        <v>7.0</v>
      </c>
      <c r="BF46" s="109">
        <v>16.0</v>
      </c>
      <c r="BG46" s="109">
        <v>7.0</v>
      </c>
      <c r="BH46" s="112">
        <v>16.0</v>
      </c>
      <c r="BI46" s="111">
        <v>7.0</v>
      </c>
      <c r="BJ46" s="112">
        <v>16.0</v>
      </c>
      <c r="BK46" s="109">
        <v>7.0</v>
      </c>
      <c r="BL46" s="112">
        <v>16.0</v>
      </c>
      <c r="BM46" s="109">
        <v>7.0</v>
      </c>
      <c r="BN46" s="109">
        <v>16.0</v>
      </c>
      <c r="BO46" s="109">
        <v>7.0</v>
      </c>
      <c r="BP46" s="109">
        <v>16.0</v>
      </c>
      <c r="BQ46" s="109">
        <v>7.0</v>
      </c>
      <c r="BR46" s="109">
        <v>16.0</v>
      </c>
      <c r="BS46" s="109">
        <v>7.0</v>
      </c>
      <c r="BT46" s="112">
        <v>16.0</v>
      </c>
      <c r="BU46" s="109">
        <v>7.0</v>
      </c>
      <c r="BV46" s="109">
        <v>16.0</v>
      </c>
      <c r="BW46" s="109">
        <v>7.0</v>
      </c>
      <c r="BX46" s="109">
        <v>16.0</v>
      </c>
      <c r="BY46" s="109">
        <v>7.0</v>
      </c>
      <c r="BZ46" s="109">
        <v>16.0</v>
      </c>
      <c r="CA46" s="109">
        <v>7.0</v>
      </c>
      <c r="CB46" s="109">
        <v>16.0</v>
      </c>
      <c r="CC46" s="109">
        <v>7.0</v>
      </c>
      <c r="CD46" s="109">
        <v>16.0</v>
      </c>
      <c r="CE46" s="109">
        <v>7.0</v>
      </c>
      <c r="CF46" s="112">
        <v>16.0</v>
      </c>
      <c r="CG46" s="111">
        <v>7.0</v>
      </c>
      <c r="CH46" s="109">
        <v>16.0</v>
      </c>
      <c r="CI46" s="109">
        <v>7.0</v>
      </c>
      <c r="CJ46" s="109">
        <v>16.0</v>
      </c>
      <c r="CK46" s="109">
        <v>7.0</v>
      </c>
      <c r="CL46" s="109">
        <v>16.0</v>
      </c>
      <c r="CM46" s="109">
        <v>7.0</v>
      </c>
      <c r="CN46" s="109">
        <v>16.0</v>
      </c>
      <c r="CO46" s="109">
        <v>7.0</v>
      </c>
      <c r="CP46" s="109">
        <v>16.0</v>
      </c>
      <c r="CQ46" s="109">
        <v>7.0</v>
      </c>
      <c r="CR46" s="112">
        <v>16.0</v>
      </c>
      <c r="CS46" s="109">
        <v>7.0</v>
      </c>
      <c r="CT46" s="109">
        <v>16.0</v>
      </c>
      <c r="CU46" s="109">
        <v>7.0</v>
      </c>
      <c r="CV46" s="109">
        <v>16.0</v>
      </c>
      <c r="CW46" s="109">
        <v>7.0</v>
      </c>
      <c r="CX46" s="109">
        <v>16.0</v>
      </c>
      <c r="CY46" s="109">
        <v>7.0</v>
      </c>
      <c r="CZ46" s="109">
        <v>16.0</v>
      </c>
      <c r="DA46" s="109">
        <v>7.0</v>
      </c>
      <c r="DB46" s="109">
        <v>16.0</v>
      </c>
      <c r="DC46" s="109">
        <v>7.0</v>
      </c>
      <c r="DD46" s="112">
        <v>16.0</v>
      </c>
      <c r="DE46" s="111">
        <v>7.0</v>
      </c>
      <c r="DF46" s="109">
        <v>16.0</v>
      </c>
      <c r="DG46" s="109">
        <v>7.0</v>
      </c>
      <c r="DH46" s="112">
        <v>16.0</v>
      </c>
      <c r="DI46" s="109">
        <v>7.0</v>
      </c>
      <c r="DJ46" s="109">
        <v>16.0</v>
      </c>
      <c r="DK46" s="109">
        <v>7.0</v>
      </c>
      <c r="DL46" s="109">
        <v>16.0</v>
      </c>
      <c r="DM46" s="109">
        <v>7.0</v>
      </c>
      <c r="DN46" s="109">
        <v>16.0</v>
      </c>
      <c r="DO46" s="109">
        <v>7.0</v>
      </c>
      <c r="DP46" s="112">
        <v>16.0</v>
      </c>
      <c r="DQ46" s="109">
        <v>9.0</v>
      </c>
      <c r="DR46" s="109">
        <v>18.0</v>
      </c>
      <c r="DS46" s="109">
        <v>9.0</v>
      </c>
      <c r="DT46" s="109">
        <v>18.0</v>
      </c>
      <c r="DU46" s="109">
        <v>9.0</v>
      </c>
      <c r="DV46" s="109">
        <v>18.0</v>
      </c>
      <c r="DW46" s="109">
        <v>9.0</v>
      </c>
      <c r="DX46" s="109">
        <v>18.0</v>
      </c>
      <c r="DY46" s="112">
        <v>9.0</v>
      </c>
      <c r="DZ46" s="109">
        <v>18.0</v>
      </c>
      <c r="EA46" s="109">
        <v>9.0</v>
      </c>
      <c r="EB46" s="112">
        <v>18.0</v>
      </c>
      <c r="EC46" s="111">
        <v>9.0</v>
      </c>
      <c r="ED46" s="109">
        <v>18.0</v>
      </c>
      <c r="EE46" s="109">
        <v>9.0</v>
      </c>
      <c r="EF46" s="109">
        <v>18.0</v>
      </c>
      <c r="EG46" s="109">
        <v>9.0</v>
      </c>
      <c r="EH46" s="112">
        <v>18.0</v>
      </c>
      <c r="EI46" s="109">
        <v>9.0</v>
      </c>
      <c r="EJ46" s="109">
        <v>18.0</v>
      </c>
      <c r="EK46" s="109">
        <v>9.0</v>
      </c>
      <c r="EL46" s="109">
        <v>18.0</v>
      </c>
      <c r="EM46" s="109">
        <v>9.0</v>
      </c>
      <c r="EN46" s="112">
        <v>18.0</v>
      </c>
      <c r="EO46" s="109">
        <v>9.0</v>
      </c>
      <c r="EP46" s="109">
        <v>18.0</v>
      </c>
      <c r="EQ46" s="109">
        <v>9.0</v>
      </c>
      <c r="ER46" s="109">
        <v>18.0</v>
      </c>
      <c r="ES46" s="109">
        <v>9.0</v>
      </c>
      <c r="ET46" s="109">
        <v>18.0</v>
      </c>
      <c r="EU46" s="109">
        <v>9.0</v>
      </c>
      <c r="EV46" s="109">
        <v>18.0</v>
      </c>
      <c r="EW46" s="109">
        <v>9.0</v>
      </c>
      <c r="EX46" s="109">
        <v>18.0</v>
      </c>
      <c r="EY46" s="109">
        <v>9.0</v>
      </c>
      <c r="EZ46" s="110">
        <v>18.0</v>
      </c>
      <c r="FA46" s="111">
        <v>9.0</v>
      </c>
      <c r="FB46" s="109">
        <v>18.0</v>
      </c>
      <c r="FC46" s="109">
        <v>9.0</v>
      </c>
      <c r="FD46" s="109">
        <v>18.0</v>
      </c>
      <c r="FE46" s="109">
        <v>9.0</v>
      </c>
      <c r="FF46" s="109">
        <v>18.0</v>
      </c>
      <c r="FG46" s="109">
        <v>9.0</v>
      </c>
      <c r="FH46" s="109">
        <v>18.0</v>
      </c>
      <c r="FI46" s="109">
        <v>9.0</v>
      </c>
      <c r="FJ46" s="109">
        <v>18.0</v>
      </c>
      <c r="FK46" s="109">
        <v>9.0</v>
      </c>
      <c r="FL46" s="109">
        <v>18.0</v>
      </c>
      <c r="FM46" s="109">
        <v>9.0</v>
      </c>
      <c r="FN46" s="109">
        <v>18.0</v>
      </c>
      <c r="FO46" s="109">
        <v>9.0</v>
      </c>
      <c r="FP46" s="109">
        <v>18.0</v>
      </c>
      <c r="FQ46" s="109">
        <v>9.0</v>
      </c>
      <c r="FR46" s="109">
        <v>18.0</v>
      </c>
      <c r="FS46" s="109">
        <v>9.0</v>
      </c>
      <c r="FT46" s="109">
        <v>18.0</v>
      </c>
      <c r="FU46" s="109">
        <v>9.0</v>
      </c>
      <c r="FV46" s="109">
        <v>18.0</v>
      </c>
      <c r="FW46" s="134"/>
      <c r="FX46" s="143"/>
      <c r="FY46" s="121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3"/>
    </row>
    <row r="47" ht="29.25" customHeight="1">
      <c r="A47" s="304">
        <v>5.0</v>
      </c>
      <c r="B47" s="229" t="s">
        <v>14</v>
      </c>
      <c r="C47" s="229" t="s">
        <v>69</v>
      </c>
      <c r="D47" s="305">
        <v>1.5</v>
      </c>
      <c r="E47" s="109">
        <v>45.0</v>
      </c>
      <c r="F47" s="109">
        <v>45.0</v>
      </c>
      <c r="G47" s="302">
        <v>18.0</v>
      </c>
      <c r="H47" s="302"/>
      <c r="I47" s="303">
        <v>1.33</v>
      </c>
      <c r="J47" s="129">
        <f t="shared" si="8"/>
        <v>9.975</v>
      </c>
      <c r="K47" s="130">
        <f t="shared" si="9"/>
        <v>27</v>
      </c>
      <c r="L47" s="131">
        <f t="shared" si="10"/>
        <v>36.975</v>
      </c>
      <c r="M47" s="136">
        <v>8.0</v>
      </c>
      <c r="N47" s="109">
        <v>16.0</v>
      </c>
      <c r="O47" s="109">
        <v>8.0</v>
      </c>
      <c r="P47" s="109">
        <v>16.0</v>
      </c>
      <c r="Q47" s="109">
        <v>8.0</v>
      </c>
      <c r="R47" s="109">
        <v>16.0</v>
      </c>
      <c r="S47" s="109">
        <v>8.0</v>
      </c>
      <c r="T47" s="109">
        <v>16.0</v>
      </c>
      <c r="U47" s="109">
        <v>8.0</v>
      </c>
      <c r="V47" s="109">
        <v>16.0</v>
      </c>
      <c r="W47" s="109">
        <v>8.0</v>
      </c>
      <c r="X47" s="109">
        <v>16.0</v>
      </c>
      <c r="Y47" s="109">
        <v>8.0</v>
      </c>
      <c r="Z47" s="109">
        <v>16.0</v>
      </c>
      <c r="AA47" s="109">
        <v>8.0</v>
      </c>
      <c r="AB47" s="109">
        <v>16.0</v>
      </c>
      <c r="AC47" s="109">
        <v>8.0</v>
      </c>
      <c r="AD47" s="109">
        <v>16.0</v>
      </c>
      <c r="AE47" s="109">
        <v>8.0</v>
      </c>
      <c r="AF47" s="109">
        <v>16.0</v>
      </c>
      <c r="AG47" s="109">
        <v>8.0</v>
      </c>
      <c r="AH47" s="109">
        <v>16.0</v>
      </c>
      <c r="AI47" s="112">
        <v>8.0</v>
      </c>
      <c r="AJ47" s="112">
        <v>16.0</v>
      </c>
      <c r="AK47" s="111">
        <v>8.0</v>
      </c>
      <c r="AL47" s="109">
        <v>16.0</v>
      </c>
      <c r="AM47" s="109">
        <v>8.0</v>
      </c>
      <c r="AN47" s="109">
        <v>16.0</v>
      </c>
      <c r="AO47" s="109">
        <v>8.0</v>
      </c>
      <c r="AP47" s="112">
        <v>16.0</v>
      </c>
      <c r="AQ47" s="109">
        <v>8.0</v>
      </c>
      <c r="AR47" s="109">
        <v>16.0</v>
      </c>
      <c r="AS47" s="109">
        <v>8.0</v>
      </c>
      <c r="AT47" s="109">
        <v>16.0</v>
      </c>
      <c r="AU47" s="109">
        <v>8.0</v>
      </c>
      <c r="AV47" s="109">
        <v>16.0</v>
      </c>
      <c r="AW47" s="109">
        <v>8.0</v>
      </c>
      <c r="AX47" s="112">
        <v>16.0</v>
      </c>
      <c r="AY47" s="109">
        <v>8.0</v>
      </c>
      <c r="AZ47" s="109">
        <v>16.0</v>
      </c>
      <c r="BA47" s="109">
        <v>8.0</v>
      </c>
      <c r="BB47" s="109">
        <v>16.0</v>
      </c>
      <c r="BC47" s="109">
        <v>8.0</v>
      </c>
      <c r="BD47" s="109">
        <v>16.0</v>
      </c>
      <c r="BE47" s="109">
        <v>8.0</v>
      </c>
      <c r="BF47" s="109">
        <v>16.0</v>
      </c>
      <c r="BG47" s="109">
        <v>8.0</v>
      </c>
      <c r="BH47" s="112">
        <v>16.0</v>
      </c>
      <c r="BI47" s="111">
        <v>8.0</v>
      </c>
      <c r="BJ47" s="112">
        <v>16.0</v>
      </c>
      <c r="BK47" s="109">
        <v>8.0</v>
      </c>
      <c r="BL47" s="112">
        <v>16.0</v>
      </c>
      <c r="BM47" s="109">
        <v>8.0</v>
      </c>
      <c r="BN47" s="109">
        <v>16.0</v>
      </c>
      <c r="BO47" s="109">
        <v>8.0</v>
      </c>
      <c r="BP47" s="109">
        <v>16.0</v>
      </c>
      <c r="BQ47" s="109">
        <v>8.0</v>
      </c>
      <c r="BR47" s="109">
        <v>16.0</v>
      </c>
      <c r="BS47" s="109">
        <v>8.0</v>
      </c>
      <c r="BT47" s="112">
        <v>16.0</v>
      </c>
      <c r="BU47" s="109">
        <v>8.0</v>
      </c>
      <c r="BV47" s="109">
        <v>16.0</v>
      </c>
      <c r="BW47" s="109">
        <v>8.0</v>
      </c>
      <c r="BX47" s="109">
        <v>16.0</v>
      </c>
      <c r="BY47" s="109">
        <v>8.0</v>
      </c>
      <c r="BZ47" s="109">
        <v>16.0</v>
      </c>
      <c r="CA47" s="109">
        <v>8.0</v>
      </c>
      <c r="CB47" s="109">
        <v>16.0</v>
      </c>
      <c r="CC47" s="109">
        <v>8.0</v>
      </c>
      <c r="CD47" s="109">
        <v>24.0</v>
      </c>
      <c r="CE47" s="109">
        <v>8.0</v>
      </c>
      <c r="CF47" s="112">
        <v>20.0</v>
      </c>
      <c r="CG47" s="111">
        <v>8.0</v>
      </c>
      <c r="CH47" s="109"/>
      <c r="CI47" s="109">
        <v>8.0</v>
      </c>
      <c r="CJ47" s="109"/>
      <c r="CK47" s="109">
        <v>8.0</v>
      </c>
      <c r="CL47" s="109"/>
      <c r="CM47" s="109">
        <v>8.0</v>
      </c>
      <c r="CN47" s="109"/>
      <c r="CO47" s="109">
        <v>8.0</v>
      </c>
      <c r="CP47" s="109"/>
      <c r="CQ47" s="109">
        <v>8.0</v>
      </c>
      <c r="CR47" s="306"/>
      <c r="CS47" s="109">
        <v>8.0</v>
      </c>
      <c r="CT47" s="109"/>
      <c r="CU47" s="109">
        <v>8.0</v>
      </c>
      <c r="CV47" s="109"/>
      <c r="CW47" s="109">
        <v>8.0</v>
      </c>
      <c r="CX47" s="109"/>
      <c r="CY47" s="109">
        <v>8.0</v>
      </c>
      <c r="CZ47" s="109"/>
      <c r="DA47" s="109">
        <v>8.0</v>
      </c>
      <c r="DB47" s="109"/>
      <c r="DC47" s="109">
        <v>8.0</v>
      </c>
      <c r="DD47" s="112"/>
      <c r="DE47" s="111">
        <v>8.0</v>
      </c>
      <c r="DF47" s="109"/>
      <c r="DG47" s="109">
        <v>8.0</v>
      </c>
      <c r="DH47" s="112"/>
      <c r="DI47" s="109">
        <v>8.0</v>
      </c>
      <c r="DJ47" s="109"/>
      <c r="DK47" s="109">
        <v>8.0</v>
      </c>
      <c r="DL47" s="109"/>
      <c r="DM47" s="109">
        <v>8.0</v>
      </c>
      <c r="DN47" s="109"/>
      <c r="DO47" s="109">
        <v>8.0</v>
      </c>
      <c r="DP47" s="112"/>
      <c r="DQ47" s="109">
        <v>10.0</v>
      </c>
      <c r="DR47" s="109"/>
      <c r="DS47" s="109">
        <v>10.0</v>
      </c>
      <c r="DT47" s="109"/>
      <c r="DU47" s="109">
        <v>10.0</v>
      </c>
      <c r="DV47" s="109"/>
      <c r="DW47" s="109">
        <v>10.0</v>
      </c>
      <c r="DX47" s="109"/>
      <c r="DY47" s="112">
        <v>10.0</v>
      </c>
      <c r="DZ47" s="109"/>
      <c r="EA47" s="109">
        <v>10.0</v>
      </c>
      <c r="EB47" s="112"/>
      <c r="EC47" s="111">
        <v>10.0</v>
      </c>
      <c r="ED47" s="109"/>
      <c r="EE47" s="109">
        <v>10.0</v>
      </c>
      <c r="EF47" s="109"/>
      <c r="EG47" s="109">
        <v>10.0</v>
      </c>
      <c r="EH47" s="112"/>
      <c r="EI47" s="109">
        <v>10.0</v>
      </c>
      <c r="EJ47" s="109"/>
      <c r="EK47" s="109">
        <v>10.0</v>
      </c>
      <c r="EL47" s="109"/>
      <c r="EM47" s="109">
        <v>10.0</v>
      </c>
      <c r="EN47" s="112"/>
      <c r="EO47" s="109">
        <v>10.0</v>
      </c>
      <c r="EP47" s="109"/>
      <c r="EQ47" s="109">
        <v>10.0</v>
      </c>
      <c r="ER47" s="109"/>
      <c r="ES47" s="109">
        <v>10.0</v>
      </c>
      <c r="ET47" s="109"/>
      <c r="EU47" s="109">
        <v>10.0</v>
      </c>
      <c r="EV47" s="109"/>
      <c r="EW47" s="109">
        <v>10.0</v>
      </c>
      <c r="EX47" s="109"/>
      <c r="EY47" s="109">
        <v>10.0</v>
      </c>
      <c r="EZ47" s="110"/>
      <c r="FA47" s="111">
        <v>10.0</v>
      </c>
      <c r="FB47" s="109"/>
      <c r="FC47" s="109">
        <v>10.0</v>
      </c>
      <c r="FD47" s="109"/>
      <c r="FE47" s="109">
        <v>10.0</v>
      </c>
      <c r="FF47" s="109"/>
      <c r="FG47" s="109">
        <v>10.0</v>
      </c>
      <c r="FH47" s="109"/>
      <c r="FI47" s="109">
        <v>10.0</v>
      </c>
      <c r="FJ47" s="109"/>
      <c r="FK47" s="109">
        <v>10.0</v>
      </c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34"/>
      <c r="FX47" s="143"/>
      <c r="FY47" s="121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3"/>
    </row>
    <row r="48" ht="29.25" customHeight="1">
      <c r="A48" s="97">
        <v>6.0</v>
      </c>
      <c r="B48" s="98" t="s">
        <v>14</v>
      </c>
      <c r="C48" s="98" t="s">
        <v>70</v>
      </c>
      <c r="D48" s="99">
        <v>3.0</v>
      </c>
      <c r="E48" s="106">
        <f>6*25</f>
        <v>150</v>
      </c>
      <c r="F48" s="106">
        <v>150.0</v>
      </c>
      <c r="G48" s="300">
        <v>18.0</v>
      </c>
      <c r="H48" s="300"/>
      <c r="I48" s="301">
        <v>2.01</v>
      </c>
      <c r="J48" s="102">
        <f t="shared" si="8"/>
        <v>15.075</v>
      </c>
      <c r="K48" s="103">
        <f t="shared" si="9"/>
        <v>54</v>
      </c>
      <c r="L48" s="104">
        <f t="shared" si="10"/>
        <v>69.075</v>
      </c>
      <c r="M48" s="105">
        <v>12.0</v>
      </c>
      <c r="N48" s="106">
        <v>40.0</v>
      </c>
      <c r="O48" s="106">
        <v>12.0</v>
      </c>
      <c r="P48" s="106">
        <v>40.0</v>
      </c>
      <c r="Q48" s="106">
        <v>12.0</v>
      </c>
      <c r="R48" s="106">
        <v>40.0</v>
      </c>
      <c r="S48" s="106">
        <v>12.0</v>
      </c>
      <c r="T48" s="106">
        <v>40.0</v>
      </c>
      <c r="U48" s="106">
        <v>12.0</v>
      </c>
      <c r="V48" s="106">
        <v>40.0</v>
      </c>
      <c r="W48" s="106">
        <v>12.0</v>
      </c>
      <c r="X48" s="106">
        <v>40.0</v>
      </c>
      <c r="Y48" s="106">
        <v>12.0</v>
      </c>
      <c r="Z48" s="106">
        <v>40.0</v>
      </c>
      <c r="AA48" s="106">
        <v>12.0</v>
      </c>
      <c r="AB48" s="106">
        <v>40.0</v>
      </c>
      <c r="AC48" s="106">
        <v>12.0</v>
      </c>
      <c r="AD48" s="106">
        <v>40.0</v>
      </c>
      <c r="AE48" s="106">
        <v>12.0</v>
      </c>
      <c r="AF48" s="106">
        <v>40.0</v>
      </c>
      <c r="AG48" s="106">
        <v>12.0</v>
      </c>
      <c r="AH48" s="106">
        <v>40.0</v>
      </c>
      <c r="AI48" s="107">
        <v>12.0</v>
      </c>
      <c r="AJ48" s="107">
        <v>40.0</v>
      </c>
      <c r="AK48" s="108">
        <v>12.0</v>
      </c>
      <c r="AL48" s="106">
        <v>40.0</v>
      </c>
      <c r="AM48" s="106">
        <v>12.0</v>
      </c>
      <c r="AN48" s="106">
        <v>40.0</v>
      </c>
      <c r="AO48" s="106">
        <v>12.0</v>
      </c>
      <c r="AP48" s="107">
        <v>40.0</v>
      </c>
      <c r="AQ48" s="106">
        <v>12.0</v>
      </c>
      <c r="AR48" s="106">
        <v>40.0</v>
      </c>
      <c r="AS48" s="106">
        <v>12.0</v>
      </c>
      <c r="AT48" s="106">
        <v>40.0</v>
      </c>
      <c r="AU48" s="106">
        <v>12.0</v>
      </c>
      <c r="AV48" s="106">
        <v>40.0</v>
      </c>
      <c r="AW48" s="106">
        <v>12.0</v>
      </c>
      <c r="AX48" s="107">
        <v>40.0</v>
      </c>
      <c r="AY48" s="106">
        <v>12.0</v>
      </c>
      <c r="AZ48" s="106">
        <v>40.0</v>
      </c>
      <c r="BA48" s="106">
        <v>12.0</v>
      </c>
      <c r="BB48" s="106">
        <v>40.0</v>
      </c>
      <c r="BC48" s="106">
        <v>12.0</v>
      </c>
      <c r="BD48" s="106">
        <v>40.0</v>
      </c>
      <c r="BE48" s="106">
        <v>12.0</v>
      </c>
      <c r="BF48" s="106">
        <v>40.0</v>
      </c>
      <c r="BG48" s="106">
        <v>12.0</v>
      </c>
      <c r="BH48" s="107">
        <v>40.0</v>
      </c>
      <c r="BI48" s="108">
        <v>12.0</v>
      </c>
      <c r="BJ48" s="107">
        <v>40.0</v>
      </c>
      <c r="BK48" s="106">
        <v>12.0</v>
      </c>
      <c r="BL48" s="107">
        <v>40.0</v>
      </c>
      <c r="BM48" s="106">
        <v>12.0</v>
      </c>
      <c r="BN48" s="106">
        <v>40.0</v>
      </c>
      <c r="BO48" s="106">
        <v>12.0</v>
      </c>
      <c r="BP48" s="106">
        <v>40.0</v>
      </c>
      <c r="BQ48" s="106">
        <v>12.0</v>
      </c>
      <c r="BR48" s="106">
        <v>40.0</v>
      </c>
      <c r="BS48" s="106">
        <v>12.0</v>
      </c>
      <c r="BT48" s="107">
        <v>40.0</v>
      </c>
      <c r="BU48" s="106">
        <v>12.0</v>
      </c>
      <c r="BV48" s="106">
        <v>40.0</v>
      </c>
      <c r="BW48" s="106">
        <v>12.0</v>
      </c>
      <c r="BX48" s="106">
        <v>40.0</v>
      </c>
      <c r="BY48" s="106">
        <v>12.0</v>
      </c>
      <c r="BZ48" s="106">
        <v>40.0</v>
      </c>
      <c r="CA48" s="106">
        <v>12.0</v>
      </c>
      <c r="CB48" s="106">
        <v>40.0</v>
      </c>
      <c r="CC48" s="106">
        <v>12.0</v>
      </c>
      <c r="CD48" s="106">
        <v>40.0</v>
      </c>
      <c r="CE48" s="106">
        <v>12.0</v>
      </c>
      <c r="CF48" s="107">
        <v>40.0</v>
      </c>
      <c r="CG48" s="108">
        <v>12.0</v>
      </c>
      <c r="CH48" s="106">
        <v>40.0</v>
      </c>
      <c r="CI48" s="106">
        <v>12.0</v>
      </c>
      <c r="CJ48" s="106">
        <v>40.0</v>
      </c>
      <c r="CK48" s="106">
        <v>12.0</v>
      </c>
      <c r="CL48" s="106">
        <v>40.0</v>
      </c>
      <c r="CM48" s="106">
        <v>12.0</v>
      </c>
      <c r="CN48" s="106">
        <v>40.0</v>
      </c>
      <c r="CO48" s="106">
        <v>12.0</v>
      </c>
      <c r="CP48" s="106">
        <v>40.0</v>
      </c>
      <c r="CQ48" s="106">
        <v>12.0</v>
      </c>
      <c r="CR48" s="107">
        <v>40.0</v>
      </c>
      <c r="CS48" s="106">
        <v>12.0</v>
      </c>
      <c r="CT48" s="106">
        <v>40.0</v>
      </c>
      <c r="CU48" s="106">
        <v>12.0</v>
      </c>
      <c r="CV48" s="106">
        <v>40.0</v>
      </c>
      <c r="CW48" s="106">
        <v>12.0</v>
      </c>
      <c r="CX48" s="106">
        <v>40.0</v>
      </c>
      <c r="CY48" s="106">
        <v>12.0</v>
      </c>
      <c r="CZ48" s="106">
        <v>40.0</v>
      </c>
      <c r="DA48" s="106">
        <v>12.0</v>
      </c>
      <c r="DB48" s="106">
        <v>40.0</v>
      </c>
      <c r="DC48" s="106">
        <v>12.0</v>
      </c>
      <c r="DD48" s="107">
        <v>40.0</v>
      </c>
      <c r="DE48" s="108">
        <v>12.0</v>
      </c>
      <c r="DF48" s="106">
        <v>40.0</v>
      </c>
      <c r="DG48" s="106">
        <v>12.0</v>
      </c>
      <c r="DH48" s="107">
        <v>40.0</v>
      </c>
      <c r="DI48" s="106">
        <v>12.0</v>
      </c>
      <c r="DJ48" s="106">
        <v>40.0</v>
      </c>
      <c r="DK48" s="106">
        <v>12.0</v>
      </c>
      <c r="DL48" s="106">
        <v>40.0</v>
      </c>
      <c r="DM48" s="106">
        <v>12.0</v>
      </c>
      <c r="DN48" s="106">
        <v>40.0</v>
      </c>
      <c r="DO48" s="106">
        <v>12.0</v>
      </c>
      <c r="DP48" s="107">
        <v>40.0</v>
      </c>
      <c r="DQ48" s="106">
        <v>15.0</v>
      </c>
      <c r="DR48" s="106">
        <v>45.0</v>
      </c>
      <c r="DS48" s="106">
        <v>15.0</v>
      </c>
      <c r="DT48" s="106">
        <v>45.0</v>
      </c>
      <c r="DU48" s="106">
        <v>15.0</v>
      </c>
      <c r="DV48" s="106">
        <v>45.0</v>
      </c>
      <c r="DW48" s="106">
        <v>15.0</v>
      </c>
      <c r="DX48" s="106">
        <v>45.0</v>
      </c>
      <c r="DY48" s="107">
        <v>15.0</v>
      </c>
      <c r="DZ48" s="106">
        <v>45.0</v>
      </c>
      <c r="EA48" s="106">
        <v>15.0</v>
      </c>
      <c r="EB48" s="107">
        <v>45.0</v>
      </c>
      <c r="EC48" s="108">
        <v>15.0</v>
      </c>
      <c r="ED48" s="106">
        <v>45.0</v>
      </c>
      <c r="EE48" s="106">
        <v>15.0</v>
      </c>
      <c r="EF48" s="106">
        <v>45.0</v>
      </c>
      <c r="EG48" s="106">
        <v>15.0</v>
      </c>
      <c r="EH48" s="107">
        <v>45.0</v>
      </c>
      <c r="EI48" s="106">
        <v>15.0</v>
      </c>
      <c r="EJ48" s="106">
        <v>45.0</v>
      </c>
      <c r="EK48" s="106">
        <v>15.0</v>
      </c>
      <c r="EL48" s="106">
        <v>45.0</v>
      </c>
      <c r="EM48" s="106">
        <v>15.0</v>
      </c>
      <c r="EN48" s="107">
        <v>45.0</v>
      </c>
      <c r="EO48" s="106">
        <v>15.0</v>
      </c>
      <c r="EP48" s="106">
        <v>45.0</v>
      </c>
      <c r="EQ48" s="106">
        <v>15.0</v>
      </c>
      <c r="ER48" s="106">
        <v>45.0</v>
      </c>
      <c r="ES48" s="106">
        <v>15.0</v>
      </c>
      <c r="ET48" s="106">
        <v>54.0</v>
      </c>
      <c r="EU48" s="106">
        <v>15.0</v>
      </c>
      <c r="EV48" s="106">
        <v>54.0</v>
      </c>
      <c r="EW48" s="106">
        <v>15.0</v>
      </c>
      <c r="EX48" s="106">
        <v>54.0</v>
      </c>
      <c r="EY48" s="106">
        <v>15.0</v>
      </c>
      <c r="EZ48" s="124">
        <v>54.0</v>
      </c>
      <c r="FA48" s="108">
        <v>15.0</v>
      </c>
      <c r="FB48" s="106">
        <v>54.0</v>
      </c>
      <c r="FC48" s="106">
        <v>15.0</v>
      </c>
      <c r="FD48" s="106">
        <v>54.0</v>
      </c>
      <c r="FE48" s="106">
        <v>15.0</v>
      </c>
      <c r="FF48" s="106">
        <v>54.0</v>
      </c>
      <c r="FG48" s="106">
        <v>15.0</v>
      </c>
      <c r="FH48" s="106">
        <v>54.0</v>
      </c>
      <c r="FI48" s="106">
        <v>15.0</v>
      </c>
      <c r="FJ48" s="106">
        <v>54.0</v>
      </c>
      <c r="FK48" s="106">
        <v>15.0</v>
      </c>
      <c r="FL48" s="106">
        <v>54.0</v>
      </c>
      <c r="FM48" s="106">
        <v>15.0</v>
      </c>
      <c r="FN48" s="106">
        <v>54.0</v>
      </c>
      <c r="FO48" s="106">
        <v>15.0</v>
      </c>
      <c r="FP48" s="106">
        <v>54.0</v>
      </c>
      <c r="FQ48" s="106">
        <v>15.0</v>
      </c>
      <c r="FR48" s="106">
        <v>54.0</v>
      </c>
      <c r="FS48" s="106">
        <v>15.0</v>
      </c>
      <c r="FT48" s="106">
        <v>54.0</v>
      </c>
      <c r="FU48" s="106">
        <v>15.0</v>
      </c>
      <c r="FV48" s="106">
        <v>54.0</v>
      </c>
      <c r="FW48" s="106">
        <v>15.0</v>
      </c>
      <c r="FX48" s="107">
        <v>54.0</v>
      </c>
      <c r="FY48" s="13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3"/>
    </row>
    <row r="49" ht="29.25" customHeight="1">
      <c r="A49" s="97">
        <v>7.0</v>
      </c>
      <c r="B49" s="98" t="s">
        <v>15</v>
      </c>
      <c r="C49" s="98" t="s">
        <v>71</v>
      </c>
      <c r="D49" s="99">
        <v>1.0</v>
      </c>
      <c r="E49" s="106">
        <v>60.0</v>
      </c>
      <c r="F49" s="106">
        <v>60.0</v>
      </c>
      <c r="G49" s="300">
        <v>18.0</v>
      </c>
      <c r="H49" s="300"/>
      <c r="I49" s="301">
        <v>1.22</v>
      </c>
      <c r="J49" s="102">
        <f t="shared" si="8"/>
        <v>9.15</v>
      </c>
      <c r="K49" s="103">
        <f t="shared" si="9"/>
        <v>18</v>
      </c>
      <c r="L49" s="104">
        <f t="shared" si="10"/>
        <v>27.15</v>
      </c>
      <c r="M49" s="105">
        <v>7.0</v>
      </c>
      <c r="N49" s="106">
        <v>16.0</v>
      </c>
      <c r="O49" s="106">
        <v>7.0</v>
      </c>
      <c r="P49" s="106">
        <v>16.0</v>
      </c>
      <c r="Q49" s="106">
        <v>7.0</v>
      </c>
      <c r="R49" s="106">
        <v>16.0</v>
      </c>
      <c r="S49" s="106">
        <v>7.0</v>
      </c>
      <c r="T49" s="106">
        <v>16.0</v>
      </c>
      <c r="U49" s="106">
        <v>7.0</v>
      </c>
      <c r="V49" s="106">
        <v>16.0</v>
      </c>
      <c r="W49" s="106">
        <v>7.0</v>
      </c>
      <c r="X49" s="106">
        <v>16.0</v>
      </c>
      <c r="Y49" s="106">
        <v>7.0</v>
      </c>
      <c r="Z49" s="106">
        <v>16.0</v>
      </c>
      <c r="AA49" s="106">
        <v>7.0</v>
      </c>
      <c r="AB49" s="106">
        <v>16.0</v>
      </c>
      <c r="AC49" s="106">
        <v>7.0</v>
      </c>
      <c r="AD49" s="106">
        <v>16.0</v>
      </c>
      <c r="AE49" s="106">
        <v>7.0</v>
      </c>
      <c r="AF49" s="106">
        <v>16.0</v>
      </c>
      <c r="AG49" s="106">
        <v>7.0</v>
      </c>
      <c r="AH49" s="106">
        <v>16.0</v>
      </c>
      <c r="AI49" s="107">
        <v>7.0</v>
      </c>
      <c r="AJ49" s="107">
        <v>16.0</v>
      </c>
      <c r="AK49" s="108">
        <v>7.0</v>
      </c>
      <c r="AL49" s="106">
        <v>16.0</v>
      </c>
      <c r="AM49" s="106">
        <v>7.0</v>
      </c>
      <c r="AN49" s="106">
        <v>16.0</v>
      </c>
      <c r="AO49" s="106">
        <v>7.0</v>
      </c>
      <c r="AP49" s="107">
        <v>16.0</v>
      </c>
      <c r="AQ49" s="106">
        <v>7.0</v>
      </c>
      <c r="AR49" s="106">
        <v>16.0</v>
      </c>
      <c r="AS49" s="106">
        <v>7.0</v>
      </c>
      <c r="AT49" s="106">
        <v>16.0</v>
      </c>
      <c r="AU49" s="106">
        <v>7.0</v>
      </c>
      <c r="AV49" s="106">
        <v>16.0</v>
      </c>
      <c r="AW49" s="106">
        <v>7.0</v>
      </c>
      <c r="AX49" s="107">
        <v>16.0</v>
      </c>
      <c r="AY49" s="106">
        <v>7.0</v>
      </c>
      <c r="AZ49" s="106">
        <v>16.0</v>
      </c>
      <c r="BA49" s="109">
        <v>7.0</v>
      </c>
      <c r="BB49" s="109">
        <v>16.0</v>
      </c>
      <c r="BC49" s="109">
        <v>7.0</v>
      </c>
      <c r="BD49" s="109">
        <v>16.0</v>
      </c>
      <c r="BE49" s="109">
        <v>7.0</v>
      </c>
      <c r="BF49" s="109">
        <v>16.0</v>
      </c>
      <c r="BG49" s="109">
        <v>7.0</v>
      </c>
      <c r="BH49" s="112">
        <v>16.0</v>
      </c>
      <c r="BI49" s="111">
        <v>7.0</v>
      </c>
      <c r="BJ49" s="112">
        <v>16.0</v>
      </c>
      <c r="BK49" s="106">
        <v>7.0</v>
      </c>
      <c r="BL49" s="107">
        <v>16.0</v>
      </c>
      <c r="BM49" s="106">
        <v>7.0</v>
      </c>
      <c r="BN49" s="106">
        <v>16.0</v>
      </c>
      <c r="BO49" s="106">
        <v>7.0</v>
      </c>
      <c r="BP49" s="106">
        <v>16.0</v>
      </c>
      <c r="BQ49" s="106">
        <v>7.0</v>
      </c>
      <c r="BR49" s="106">
        <v>16.0</v>
      </c>
      <c r="BS49" s="106">
        <v>7.0</v>
      </c>
      <c r="BT49" s="107">
        <v>16.0</v>
      </c>
      <c r="BU49" s="106">
        <v>7.0</v>
      </c>
      <c r="BV49" s="106">
        <v>16.0</v>
      </c>
      <c r="BW49" s="106">
        <v>7.0</v>
      </c>
      <c r="BX49" s="106">
        <v>16.0</v>
      </c>
      <c r="BY49" s="106">
        <v>7.0</v>
      </c>
      <c r="BZ49" s="106">
        <v>16.0</v>
      </c>
      <c r="CA49" s="106">
        <v>7.0</v>
      </c>
      <c r="CB49" s="106">
        <v>16.0</v>
      </c>
      <c r="CC49" s="106">
        <v>7.0</v>
      </c>
      <c r="CD49" s="106">
        <v>16.0</v>
      </c>
      <c r="CE49" s="106">
        <v>7.0</v>
      </c>
      <c r="CF49" s="107">
        <v>16.0</v>
      </c>
      <c r="CG49" s="111">
        <v>7.0</v>
      </c>
      <c r="CH49" s="109">
        <v>16.0</v>
      </c>
      <c r="CI49" s="109">
        <v>7.0</v>
      </c>
      <c r="CJ49" s="109">
        <v>16.0</v>
      </c>
      <c r="CK49" s="109">
        <v>7.0</v>
      </c>
      <c r="CL49" s="109">
        <v>16.0</v>
      </c>
      <c r="CM49" s="109">
        <v>7.0</v>
      </c>
      <c r="CN49" s="109">
        <v>16.0</v>
      </c>
      <c r="CO49" s="109">
        <v>7.0</v>
      </c>
      <c r="CP49" s="109">
        <v>16.0</v>
      </c>
      <c r="CQ49" s="106">
        <v>7.0</v>
      </c>
      <c r="CR49" s="107">
        <v>16.0</v>
      </c>
      <c r="CS49" s="106">
        <v>7.0</v>
      </c>
      <c r="CT49" s="106">
        <v>16.0</v>
      </c>
      <c r="CU49" s="106">
        <v>7.0</v>
      </c>
      <c r="CV49" s="106">
        <v>16.0</v>
      </c>
      <c r="CW49" s="106">
        <v>7.0</v>
      </c>
      <c r="CX49" s="106">
        <v>16.0</v>
      </c>
      <c r="CY49" s="106">
        <v>7.0</v>
      </c>
      <c r="CZ49" s="106">
        <v>16.0</v>
      </c>
      <c r="DA49" s="106">
        <v>7.0</v>
      </c>
      <c r="DB49" s="106">
        <v>16.0</v>
      </c>
      <c r="DC49" s="106">
        <v>7.0</v>
      </c>
      <c r="DD49" s="107">
        <v>16.0</v>
      </c>
      <c r="DE49" s="108">
        <v>9.0</v>
      </c>
      <c r="DF49" s="106">
        <v>18.0</v>
      </c>
      <c r="DG49" s="106">
        <v>9.0</v>
      </c>
      <c r="DH49" s="107">
        <v>18.0</v>
      </c>
      <c r="DI49" s="106">
        <v>9.0</v>
      </c>
      <c r="DJ49" s="106">
        <v>18.0</v>
      </c>
      <c r="DK49" s="106">
        <v>9.0</v>
      </c>
      <c r="DL49" s="106">
        <v>18.0</v>
      </c>
      <c r="DM49" s="106">
        <v>9.0</v>
      </c>
      <c r="DN49" s="106">
        <v>18.0</v>
      </c>
      <c r="DO49" s="106">
        <v>9.0</v>
      </c>
      <c r="DP49" s="107">
        <v>18.0</v>
      </c>
      <c r="DQ49" s="106">
        <v>9.0</v>
      </c>
      <c r="DR49" s="106">
        <v>18.0</v>
      </c>
      <c r="DS49" s="106">
        <v>9.0</v>
      </c>
      <c r="DT49" s="106">
        <v>18.0</v>
      </c>
      <c r="DU49" s="106">
        <v>9.0</v>
      </c>
      <c r="DV49" s="106">
        <v>18.0</v>
      </c>
      <c r="DW49" s="106">
        <v>9.0</v>
      </c>
      <c r="DX49" s="106">
        <v>18.0</v>
      </c>
      <c r="DY49" s="107">
        <v>9.0</v>
      </c>
      <c r="DZ49" s="106">
        <v>18.0</v>
      </c>
      <c r="EA49" s="106">
        <v>9.0</v>
      </c>
      <c r="EB49" s="107">
        <v>18.0</v>
      </c>
      <c r="EC49" s="108">
        <v>9.0</v>
      </c>
      <c r="ED49" s="106">
        <v>18.0</v>
      </c>
      <c r="EE49" s="106">
        <v>9.0</v>
      </c>
      <c r="EF49" s="106">
        <v>18.0</v>
      </c>
      <c r="EG49" s="106">
        <v>9.0</v>
      </c>
      <c r="EH49" s="107">
        <v>18.0</v>
      </c>
      <c r="EI49" s="106">
        <v>9.0</v>
      </c>
      <c r="EJ49" s="106">
        <v>18.0</v>
      </c>
      <c r="EK49" s="106">
        <v>9.0</v>
      </c>
      <c r="EL49" s="106">
        <v>18.0</v>
      </c>
      <c r="EM49" s="106">
        <v>9.0</v>
      </c>
      <c r="EN49" s="107">
        <v>18.0</v>
      </c>
      <c r="EO49" s="106">
        <v>9.0</v>
      </c>
      <c r="EP49" s="106">
        <v>18.0</v>
      </c>
      <c r="EQ49" s="106">
        <v>9.0</v>
      </c>
      <c r="ER49" s="106">
        <v>18.0</v>
      </c>
      <c r="ES49" s="106">
        <v>9.0</v>
      </c>
      <c r="ET49" s="106">
        <v>18.0</v>
      </c>
      <c r="EU49" s="106">
        <v>9.0</v>
      </c>
      <c r="EV49" s="106">
        <v>18.0</v>
      </c>
      <c r="EW49" s="106">
        <v>9.0</v>
      </c>
      <c r="EX49" s="106">
        <v>18.0</v>
      </c>
      <c r="EY49" s="106">
        <v>9.0</v>
      </c>
      <c r="EZ49" s="124">
        <v>18.0</v>
      </c>
      <c r="FA49" s="108">
        <v>9.0</v>
      </c>
      <c r="FB49" s="106">
        <v>18.0</v>
      </c>
      <c r="FC49" s="106">
        <v>9.0</v>
      </c>
      <c r="FD49" s="106">
        <v>18.0</v>
      </c>
      <c r="FE49" s="106">
        <v>9.0</v>
      </c>
      <c r="FF49" s="106">
        <v>18.0</v>
      </c>
      <c r="FG49" s="106">
        <v>9.0</v>
      </c>
      <c r="FH49" s="106">
        <v>18.0</v>
      </c>
      <c r="FI49" s="115"/>
      <c r="FJ49" s="115"/>
      <c r="FK49" s="115"/>
      <c r="FL49" s="115"/>
      <c r="FM49" s="106">
        <v>9.0</v>
      </c>
      <c r="FN49" s="106">
        <v>18.0</v>
      </c>
      <c r="FO49" s="106">
        <v>9.0</v>
      </c>
      <c r="FP49" s="106">
        <v>18.0</v>
      </c>
      <c r="FQ49" s="115"/>
      <c r="FR49" s="115"/>
      <c r="FS49" s="115"/>
      <c r="FT49" s="115"/>
      <c r="FU49" s="115"/>
      <c r="FV49" s="116"/>
      <c r="FW49" s="122"/>
      <c r="FX49" s="125"/>
      <c r="FY49" s="121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3"/>
    </row>
    <row r="50" ht="29.25" customHeight="1">
      <c r="A50" s="97">
        <v>8.0</v>
      </c>
      <c r="B50" s="98" t="s">
        <v>15</v>
      </c>
      <c r="C50" s="98" t="s">
        <v>72</v>
      </c>
      <c r="D50" s="99">
        <v>1.0</v>
      </c>
      <c r="E50" s="98"/>
      <c r="F50" s="98"/>
      <c r="G50" s="300">
        <v>18.0</v>
      </c>
      <c r="H50" s="300"/>
      <c r="I50" s="301">
        <v>1.54</v>
      </c>
      <c r="J50" s="102">
        <f t="shared" si="8"/>
        <v>11.55</v>
      </c>
      <c r="K50" s="103">
        <f t="shared" si="9"/>
        <v>18</v>
      </c>
      <c r="L50" s="104">
        <f t="shared" si="10"/>
        <v>29.55</v>
      </c>
      <c r="M50" s="105">
        <v>9.0</v>
      </c>
      <c r="N50" s="106">
        <v>16.0</v>
      </c>
      <c r="O50" s="106">
        <v>9.0</v>
      </c>
      <c r="P50" s="106">
        <v>16.0</v>
      </c>
      <c r="Q50" s="106">
        <v>9.0</v>
      </c>
      <c r="R50" s="106">
        <v>16.0</v>
      </c>
      <c r="S50" s="106">
        <v>9.0</v>
      </c>
      <c r="T50" s="106">
        <v>16.0</v>
      </c>
      <c r="U50" s="106">
        <v>9.0</v>
      </c>
      <c r="V50" s="106">
        <v>16.0</v>
      </c>
      <c r="W50" s="106">
        <v>9.0</v>
      </c>
      <c r="X50" s="106">
        <v>16.0</v>
      </c>
      <c r="Y50" s="106">
        <v>9.0</v>
      </c>
      <c r="Z50" s="106">
        <v>16.0</v>
      </c>
      <c r="AA50" s="106">
        <v>9.0</v>
      </c>
      <c r="AB50" s="106">
        <v>16.0</v>
      </c>
      <c r="AC50" s="106">
        <v>9.0</v>
      </c>
      <c r="AD50" s="106">
        <v>16.0</v>
      </c>
      <c r="AE50" s="106">
        <v>9.0</v>
      </c>
      <c r="AF50" s="106">
        <v>16.0</v>
      </c>
      <c r="AG50" s="106">
        <v>9.0</v>
      </c>
      <c r="AH50" s="106">
        <v>16.0</v>
      </c>
      <c r="AI50" s="107">
        <v>9.0</v>
      </c>
      <c r="AJ50" s="107">
        <v>16.0</v>
      </c>
      <c r="AK50" s="108">
        <v>9.0</v>
      </c>
      <c r="AL50" s="106">
        <v>16.0</v>
      </c>
      <c r="AM50" s="106">
        <v>9.0</v>
      </c>
      <c r="AN50" s="106">
        <v>16.0</v>
      </c>
      <c r="AO50" s="106">
        <v>9.0</v>
      </c>
      <c r="AP50" s="107">
        <v>16.0</v>
      </c>
      <c r="AQ50" s="106">
        <v>9.0</v>
      </c>
      <c r="AR50" s="106">
        <v>16.0</v>
      </c>
      <c r="AS50" s="106">
        <v>9.0</v>
      </c>
      <c r="AT50" s="106">
        <v>16.0</v>
      </c>
      <c r="AU50" s="106">
        <v>9.0</v>
      </c>
      <c r="AV50" s="106">
        <v>16.0</v>
      </c>
      <c r="AW50" s="106">
        <v>9.0</v>
      </c>
      <c r="AX50" s="107">
        <v>16.0</v>
      </c>
      <c r="AY50" s="106">
        <v>9.0</v>
      </c>
      <c r="AZ50" s="106">
        <v>16.0</v>
      </c>
      <c r="BA50" s="106">
        <v>9.0</v>
      </c>
      <c r="BB50" s="106">
        <v>16.0</v>
      </c>
      <c r="BC50" s="106">
        <v>9.0</v>
      </c>
      <c r="BD50" s="106">
        <v>16.0</v>
      </c>
      <c r="BE50" s="106">
        <v>9.0</v>
      </c>
      <c r="BF50" s="106">
        <v>16.0</v>
      </c>
      <c r="BG50" s="106">
        <v>9.0</v>
      </c>
      <c r="BH50" s="107">
        <v>16.0</v>
      </c>
      <c r="BI50" s="108">
        <v>9.0</v>
      </c>
      <c r="BJ50" s="107">
        <v>16.0</v>
      </c>
      <c r="BK50" s="106">
        <v>9.0</v>
      </c>
      <c r="BL50" s="107">
        <v>16.0</v>
      </c>
      <c r="BM50" s="106">
        <v>9.0</v>
      </c>
      <c r="BN50" s="106">
        <v>16.0</v>
      </c>
      <c r="BO50" s="106">
        <v>9.0</v>
      </c>
      <c r="BP50" s="106">
        <v>16.0</v>
      </c>
      <c r="BQ50" s="106">
        <v>9.0</v>
      </c>
      <c r="BR50" s="106">
        <v>16.0</v>
      </c>
      <c r="BS50" s="106">
        <v>9.0</v>
      </c>
      <c r="BT50" s="107">
        <v>16.0</v>
      </c>
      <c r="BU50" s="106">
        <v>9.0</v>
      </c>
      <c r="BV50" s="106">
        <v>16.0</v>
      </c>
      <c r="BW50" s="106">
        <v>9.0</v>
      </c>
      <c r="BX50" s="106">
        <v>16.0</v>
      </c>
      <c r="BY50" s="106">
        <v>9.0</v>
      </c>
      <c r="BZ50" s="106">
        <v>16.0</v>
      </c>
      <c r="CA50" s="106">
        <v>9.0</v>
      </c>
      <c r="CB50" s="106">
        <v>16.0</v>
      </c>
      <c r="CC50" s="106">
        <v>9.0</v>
      </c>
      <c r="CD50" s="106">
        <v>16.0</v>
      </c>
      <c r="CE50" s="106">
        <v>9.0</v>
      </c>
      <c r="CF50" s="107">
        <v>16.0</v>
      </c>
      <c r="CG50" s="108">
        <v>9.0</v>
      </c>
      <c r="CH50" s="106">
        <v>16.0</v>
      </c>
      <c r="CI50" s="106">
        <v>9.0</v>
      </c>
      <c r="CJ50" s="106">
        <v>16.0</v>
      </c>
      <c r="CK50" s="106">
        <v>9.0</v>
      </c>
      <c r="CL50" s="106">
        <v>16.0</v>
      </c>
      <c r="CM50" s="106">
        <v>9.0</v>
      </c>
      <c r="CN50" s="106">
        <v>16.0</v>
      </c>
      <c r="CO50" s="106">
        <v>9.0</v>
      </c>
      <c r="CP50" s="106">
        <v>16.0</v>
      </c>
      <c r="CQ50" s="106">
        <v>9.0</v>
      </c>
      <c r="CR50" s="107">
        <v>16.0</v>
      </c>
      <c r="CS50" s="106">
        <v>9.0</v>
      </c>
      <c r="CT50" s="106">
        <v>16.0</v>
      </c>
      <c r="CU50" s="106">
        <v>9.0</v>
      </c>
      <c r="CV50" s="106">
        <v>16.0</v>
      </c>
      <c r="CW50" s="106">
        <v>9.0</v>
      </c>
      <c r="CX50" s="106">
        <v>16.0</v>
      </c>
      <c r="CY50" s="106">
        <v>9.0</v>
      </c>
      <c r="CZ50" s="106">
        <v>16.0</v>
      </c>
      <c r="DA50" s="106">
        <v>9.0</v>
      </c>
      <c r="DB50" s="106">
        <v>16.0</v>
      </c>
      <c r="DC50" s="106">
        <v>9.0</v>
      </c>
      <c r="DD50" s="107">
        <v>16.0</v>
      </c>
      <c r="DE50" s="108">
        <v>9.0</v>
      </c>
      <c r="DF50" s="106">
        <v>16.0</v>
      </c>
      <c r="DG50" s="106">
        <v>9.0</v>
      </c>
      <c r="DH50" s="107">
        <v>16.0</v>
      </c>
      <c r="DI50" s="106">
        <v>9.0</v>
      </c>
      <c r="DJ50" s="106">
        <v>16.0</v>
      </c>
      <c r="DK50" s="106">
        <v>9.0</v>
      </c>
      <c r="DL50" s="106">
        <v>16.0</v>
      </c>
      <c r="DM50" s="106">
        <v>9.0</v>
      </c>
      <c r="DN50" s="106">
        <v>16.0</v>
      </c>
      <c r="DO50" s="106">
        <v>9.0</v>
      </c>
      <c r="DP50" s="107">
        <v>16.0</v>
      </c>
      <c r="DQ50" s="106">
        <v>12.0</v>
      </c>
      <c r="DR50" s="106">
        <v>18.0</v>
      </c>
      <c r="DS50" s="106">
        <v>12.0</v>
      </c>
      <c r="DT50" s="106">
        <v>18.0</v>
      </c>
      <c r="DU50" s="106">
        <v>12.0</v>
      </c>
      <c r="DV50" s="106">
        <v>18.0</v>
      </c>
      <c r="DW50" s="106">
        <v>12.0</v>
      </c>
      <c r="DX50" s="106">
        <v>18.0</v>
      </c>
      <c r="DY50" s="107">
        <v>12.0</v>
      </c>
      <c r="DZ50" s="106">
        <v>18.0</v>
      </c>
      <c r="EA50" s="106">
        <v>12.0</v>
      </c>
      <c r="EB50" s="107">
        <v>18.0</v>
      </c>
      <c r="EC50" s="108">
        <v>12.0</v>
      </c>
      <c r="ED50" s="106">
        <v>18.0</v>
      </c>
      <c r="EE50" s="106">
        <v>12.0</v>
      </c>
      <c r="EF50" s="106">
        <v>18.0</v>
      </c>
      <c r="EG50" s="106">
        <v>12.0</v>
      </c>
      <c r="EH50" s="107">
        <v>18.0</v>
      </c>
      <c r="EI50" s="106">
        <v>12.0</v>
      </c>
      <c r="EJ50" s="106">
        <v>18.0</v>
      </c>
      <c r="EK50" s="106">
        <v>12.0</v>
      </c>
      <c r="EL50" s="106">
        <v>18.0</v>
      </c>
      <c r="EM50" s="106">
        <v>12.0</v>
      </c>
      <c r="EN50" s="107">
        <v>18.0</v>
      </c>
      <c r="EO50" s="106">
        <v>12.0</v>
      </c>
      <c r="EP50" s="106">
        <v>18.0</v>
      </c>
      <c r="EQ50" s="106">
        <v>12.0</v>
      </c>
      <c r="ER50" s="106">
        <v>18.0</v>
      </c>
      <c r="ES50" s="106">
        <v>12.0</v>
      </c>
      <c r="ET50" s="106">
        <v>18.0</v>
      </c>
      <c r="EU50" s="106">
        <v>12.0</v>
      </c>
      <c r="EV50" s="106">
        <v>18.0</v>
      </c>
      <c r="EW50" s="106">
        <v>12.0</v>
      </c>
      <c r="EX50" s="106">
        <v>18.0</v>
      </c>
      <c r="EY50" s="106">
        <v>12.0</v>
      </c>
      <c r="EZ50" s="124">
        <v>18.0</v>
      </c>
      <c r="FA50" s="108">
        <v>12.0</v>
      </c>
      <c r="FB50" s="106">
        <v>18.0</v>
      </c>
      <c r="FC50" s="106">
        <v>12.0</v>
      </c>
      <c r="FD50" s="106">
        <v>18.0</v>
      </c>
      <c r="FE50" s="106">
        <v>12.0</v>
      </c>
      <c r="FF50" s="106">
        <v>18.0</v>
      </c>
      <c r="FG50" s="106">
        <v>12.0</v>
      </c>
      <c r="FH50" s="106">
        <v>18.0</v>
      </c>
      <c r="FI50" s="106">
        <v>12.0</v>
      </c>
      <c r="FJ50" s="106">
        <v>18.0</v>
      </c>
      <c r="FK50" s="106">
        <v>12.0</v>
      </c>
      <c r="FL50" s="106">
        <v>18.0</v>
      </c>
      <c r="FM50" s="106">
        <v>12.0</v>
      </c>
      <c r="FN50" s="106">
        <v>18.0</v>
      </c>
      <c r="FO50" s="106">
        <v>12.0</v>
      </c>
      <c r="FP50" s="106">
        <v>18.0</v>
      </c>
      <c r="FQ50" s="106">
        <v>12.0</v>
      </c>
      <c r="FR50" s="106">
        <v>18.0</v>
      </c>
      <c r="FS50" s="106">
        <v>12.0</v>
      </c>
      <c r="FT50" s="106">
        <v>18.0</v>
      </c>
      <c r="FU50" s="106">
        <v>12.0</v>
      </c>
      <c r="FV50" s="106">
        <v>18.0</v>
      </c>
      <c r="FW50" s="106">
        <v>12.0</v>
      </c>
      <c r="FX50" s="107">
        <v>18.0</v>
      </c>
      <c r="FY50" s="108">
        <v>12.0</v>
      </c>
      <c r="FZ50" s="106">
        <v>18.0</v>
      </c>
      <c r="GA50" s="106">
        <v>12.0</v>
      </c>
      <c r="GB50" s="106">
        <v>18.0</v>
      </c>
      <c r="GC50" s="106">
        <v>12.0</v>
      </c>
      <c r="GD50" s="106">
        <v>18.0</v>
      </c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3"/>
    </row>
    <row r="51" ht="29.25" customHeight="1">
      <c r="A51" s="111">
        <v>9.0</v>
      </c>
      <c r="B51" s="109" t="s">
        <v>15</v>
      </c>
      <c r="C51" s="109" t="s">
        <v>73</v>
      </c>
      <c r="D51" s="126">
        <v>2.5</v>
      </c>
      <c r="E51" s="109">
        <v>25.0</v>
      </c>
      <c r="F51" s="109">
        <v>25.0</v>
      </c>
      <c r="G51" s="302">
        <v>18.0</v>
      </c>
      <c r="H51" s="302"/>
      <c r="I51" s="303">
        <v>1.78</v>
      </c>
      <c r="J51" s="129">
        <f t="shared" si="8"/>
        <v>13.35</v>
      </c>
      <c r="K51" s="130">
        <f t="shared" si="9"/>
        <v>45</v>
      </c>
      <c r="L51" s="131">
        <f t="shared" si="10"/>
        <v>58.35</v>
      </c>
      <c r="M51" s="136">
        <v>11.0</v>
      </c>
      <c r="N51" s="136">
        <v>32.0</v>
      </c>
      <c r="O51" s="109">
        <v>11.0</v>
      </c>
      <c r="P51" s="109">
        <v>32.0</v>
      </c>
      <c r="Q51" s="109">
        <v>11.0</v>
      </c>
      <c r="R51" s="109">
        <v>32.0</v>
      </c>
      <c r="S51" s="109">
        <v>11.0</v>
      </c>
      <c r="T51" s="109">
        <v>32.0</v>
      </c>
      <c r="U51" s="109">
        <v>11.0</v>
      </c>
      <c r="V51" s="109">
        <v>32.0</v>
      </c>
      <c r="W51" s="109">
        <v>11.0</v>
      </c>
      <c r="X51" s="109">
        <v>32.0</v>
      </c>
      <c r="Y51" s="109">
        <v>11.0</v>
      </c>
      <c r="Z51" s="109">
        <v>32.0</v>
      </c>
      <c r="AA51" s="109">
        <v>11.0</v>
      </c>
      <c r="AB51" s="109">
        <v>32.0</v>
      </c>
      <c r="AC51" s="109">
        <v>11.0</v>
      </c>
      <c r="AD51" s="109">
        <v>32.0</v>
      </c>
      <c r="AE51" s="109">
        <v>11.0</v>
      </c>
      <c r="AF51" s="109">
        <v>32.0</v>
      </c>
      <c r="AG51" s="139">
        <v>11.0</v>
      </c>
      <c r="AH51" s="109">
        <v>32.0</v>
      </c>
      <c r="AI51" s="112">
        <v>11.0</v>
      </c>
      <c r="AJ51" s="112">
        <v>32.0</v>
      </c>
      <c r="AK51" s="111">
        <v>11.0</v>
      </c>
      <c r="AL51" s="109">
        <v>32.0</v>
      </c>
      <c r="AM51" s="109">
        <v>11.0</v>
      </c>
      <c r="AN51" s="109">
        <v>32.0</v>
      </c>
      <c r="AO51" s="109">
        <v>11.0</v>
      </c>
      <c r="AP51" s="112">
        <v>32.0</v>
      </c>
      <c r="AQ51" s="109">
        <v>11.0</v>
      </c>
      <c r="AR51" s="109">
        <v>32.0</v>
      </c>
      <c r="AS51" s="109">
        <v>11.0</v>
      </c>
      <c r="AT51" s="109">
        <v>32.0</v>
      </c>
      <c r="AU51" s="109">
        <v>11.0</v>
      </c>
      <c r="AV51" s="109">
        <v>32.0</v>
      </c>
      <c r="AW51" s="109">
        <v>11.0</v>
      </c>
      <c r="AX51" s="112">
        <v>32.0</v>
      </c>
      <c r="AY51" s="109">
        <v>11.0</v>
      </c>
      <c r="AZ51" s="109">
        <v>32.0</v>
      </c>
      <c r="BA51" s="109">
        <v>11.0</v>
      </c>
      <c r="BB51" s="109">
        <v>32.0</v>
      </c>
      <c r="BC51" s="109">
        <v>11.0</v>
      </c>
      <c r="BD51" s="109">
        <v>32.0</v>
      </c>
      <c r="BE51" s="109">
        <v>11.0</v>
      </c>
      <c r="BF51" s="109">
        <v>40.0</v>
      </c>
      <c r="BG51" s="109">
        <v>11.0</v>
      </c>
      <c r="BH51" s="112">
        <v>40.0</v>
      </c>
      <c r="BI51" s="111">
        <v>11.0</v>
      </c>
      <c r="BJ51" s="112">
        <v>40.0</v>
      </c>
      <c r="BK51" s="109">
        <v>11.0</v>
      </c>
      <c r="BL51" s="112">
        <v>40.0</v>
      </c>
      <c r="BM51" s="109">
        <v>11.0</v>
      </c>
      <c r="BN51" s="109">
        <v>40.0</v>
      </c>
      <c r="BO51" s="109">
        <v>11.0</v>
      </c>
      <c r="BP51" s="109">
        <v>40.0</v>
      </c>
      <c r="BQ51" s="109">
        <v>11.0</v>
      </c>
      <c r="BR51" s="109">
        <v>40.0</v>
      </c>
      <c r="BS51" s="109">
        <v>11.0</v>
      </c>
      <c r="BT51" s="112">
        <v>40.0</v>
      </c>
      <c r="BU51" s="109">
        <v>11.0</v>
      </c>
      <c r="BV51" s="109">
        <v>40.0</v>
      </c>
      <c r="BW51" s="109">
        <v>11.0</v>
      </c>
      <c r="BX51" s="109">
        <v>40.0</v>
      </c>
      <c r="BY51" s="109">
        <v>11.0</v>
      </c>
      <c r="BZ51" s="109">
        <v>40.0</v>
      </c>
      <c r="CA51" s="109">
        <v>11.0</v>
      </c>
      <c r="CB51" s="109">
        <v>40.0</v>
      </c>
      <c r="CC51" s="109">
        <v>11.0</v>
      </c>
      <c r="CD51" s="109">
        <v>40.0</v>
      </c>
      <c r="CE51" s="109">
        <v>11.0</v>
      </c>
      <c r="CF51" s="112">
        <v>40.0</v>
      </c>
      <c r="CG51" s="111">
        <v>11.0</v>
      </c>
      <c r="CH51" s="109">
        <v>40.0</v>
      </c>
      <c r="CI51" s="109">
        <v>11.0</v>
      </c>
      <c r="CJ51" s="109">
        <v>40.0</v>
      </c>
      <c r="CK51" s="109">
        <v>11.0</v>
      </c>
      <c r="CL51" s="109">
        <v>40.0</v>
      </c>
      <c r="CM51" s="109">
        <v>11.0</v>
      </c>
      <c r="CN51" s="109">
        <v>40.0</v>
      </c>
      <c r="CO51" s="109">
        <v>11.0</v>
      </c>
      <c r="CP51" s="109">
        <v>40.0</v>
      </c>
      <c r="CQ51" s="109">
        <v>11.0</v>
      </c>
      <c r="CR51" s="112">
        <v>40.0</v>
      </c>
      <c r="CS51" s="109">
        <v>11.0</v>
      </c>
      <c r="CT51" s="109">
        <v>40.0</v>
      </c>
      <c r="CU51" s="109">
        <v>11.0</v>
      </c>
      <c r="CV51" s="109">
        <v>40.0</v>
      </c>
      <c r="CW51" s="109">
        <v>11.0</v>
      </c>
      <c r="CX51" s="109">
        <v>40.0</v>
      </c>
      <c r="CY51" s="109">
        <v>11.0</v>
      </c>
      <c r="CZ51" s="109">
        <v>40.0</v>
      </c>
      <c r="DA51" s="109">
        <v>11.0</v>
      </c>
      <c r="DB51" s="109">
        <v>40.0</v>
      </c>
      <c r="DC51" s="109">
        <v>11.0</v>
      </c>
      <c r="DD51" s="112">
        <v>40.0</v>
      </c>
      <c r="DE51" s="111">
        <v>11.0</v>
      </c>
      <c r="DF51" s="109">
        <v>40.0</v>
      </c>
      <c r="DG51" s="109">
        <v>11.0</v>
      </c>
      <c r="DH51" s="112">
        <v>40.0</v>
      </c>
      <c r="DI51" s="109">
        <v>11.0</v>
      </c>
      <c r="DJ51" s="109">
        <v>40.0</v>
      </c>
      <c r="DK51" s="109">
        <v>11.0</v>
      </c>
      <c r="DL51" s="109">
        <v>40.0</v>
      </c>
      <c r="DM51" s="109">
        <v>11.0</v>
      </c>
      <c r="DN51" s="109">
        <v>40.0</v>
      </c>
      <c r="DO51" s="109">
        <v>11.0</v>
      </c>
      <c r="DP51" s="112">
        <v>40.0</v>
      </c>
      <c r="DQ51" s="109">
        <v>13.0</v>
      </c>
      <c r="DR51" s="109">
        <v>45.0</v>
      </c>
      <c r="DS51" s="109">
        <v>13.0</v>
      </c>
      <c r="DT51" s="109">
        <v>45.0</v>
      </c>
      <c r="DU51" s="109">
        <v>13.0</v>
      </c>
      <c r="DV51" s="109">
        <v>45.0</v>
      </c>
      <c r="DW51" s="109">
        <v>13.0</v>
      </c>
      <c r="DX51" s="109">
        <v>45.0</v>
      </c>
      <c r="DY51" s="112">
        <v>13.0</v>
      </c>
      <c r="DZ51" s="109">
        <v>45.0</v>
      </c>
      <c r="EA51" s="109">
        <v>13.0</v>
      </c>
      <c r="EB51" s="112">
        <v>45.0</v>
      </c>
      <c r="EC51" s="111">
        <v>13.0</v>
      </c>
      <c r="ED51" s="109">
        <v>45.0</v>
      </c>
      <c r="EE51" s="109">
        <v>13.0</v>
      </c>
      <c r="EF51" s="109">
        <v>45.0</v>
      </c>
      <c r="EG51" s="109">
        <v>13.0</v>
      </c>
      <c r="EH51" s="112">
        <v>45.0</v>
      </c>
      <c r="EI51" s="109">
        <v>13.0</v>
      </c>
      <c r="EJ51" s="109">
        <v>45.0</v>
      </c>
      <c r="EK51" s="109">
        <v>13.0</v>
      </c>
      <c r="EL51" s="109">
        <v>45.0</v>
      </c>
      <c r="EM51" s="109">
        <v>13.0</v>
      </c>
      <c r="EN51" s="112">
        <v>45.0</v>
      </c>
      <c r="EO51" s="109">
        <v>13.0</v>
      </c>
      <c r="EP51" s="109">
        <v>45.0</v>
      </c>
      <c r="EQ51" s="109">
        <v>13.0</v>
      </c>
      <c r="ER51" s="109">
        <v>45.0</v>
      </c>
      <c r="ES51" s="109">
        <v>13.0</v>
      </c>
      <c r="ET51" s="109">
        <v>45.0</v>
      </c>
      <c r="EU51" s="109">
        <v>13.0</v>
      </c>
      <c r="EV51" s="109">
        <v>45.0</v>
      </c>
      <c r="EW51" s="109">
        <v>13.0</v>
      </c>
      <c r="EX51" s="109">
        <v>45.0</v>
      </c>
      <c r="EY51" s="109">
        <v>13.0</v>
      </c>
      <c r="EZ51" s="110">
        <v>45.0</v>
      </c>
      <c r="FA51" s="111">
        <v>13.0</v>
      </c>
      <c r="FB51" s="109">
        <v>45.0</v>
      </c>
      <c r="FC51" s="109">
        <v>13.0</v>
      </c>
      <c r="FD51" s="109">
        <v>45.0</v>
      </c>
      <c r="FE51" s="109">
        <v>13.0</v>
      </c>
      <c r="FF51" s="109">
        <v>45.0</v>
      </c>
      <c r="FG51" s="109">
        <v>13.0</v>
      </c>
      <c r="FH51" s="109">
        <v>45.0</v>
      </c>
      <c r="FI51" s="109">
        <v>13.0</v>
      </c>
      <c r="FJ51" s="109">
        <v>45.0</v>
      </c>
      <c r="FK51" s="109">
        <v>13.0</v>
      </c>
      <c r="FL51" s="109">
        <v>45.0</v>
      </c>
      <c r="FM51" s="109">
        <v>13.0</v>
      </c>
      <c r="FN51" s="109">
        <v>45.0</v>
      </c>
      <c r="FO51" s="109">
        <v>13.0</v>
      </c>
      <c r="FP51" s="109">
        <v>45.0</v>
      </c>
      <c r="FQ51" s="109">
        <v>13.0</v>
      </c>
      <c r="FR51" s="109">
        <v>45.0</v>
      </c>
      <c r="FS51" s="109">
        <v>13.0</v>
      </c>
      <c r="FT51" s="109">
        <v>45.0</v>
      </c>
      <c r="FU51" s="109">
        <v>13.0</v>
      </c>
      <c r="FV51" s="109">
        <v>45.0</v>
      </c>
      <c r="FW51" s="145"/>
      <c r="FX51" s="307"/>
      <c r="FY51" s="121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3"/>
    </row>
    <row r="52" ht="29.25" customHeight="1">
      <c r="A52" s="97">
        <v>10.0</v>
      </c>
      <c r="B52" s="98" t="s">
        <v>16</v>
      </c>
      <c r="C52" s="98" t="s">
        <v>74</v>
      </c>
      <c r="D52" s="99">
        <v>2.0</v>
      </c>
      <c r="E52" s="98"/>
      <c r="F52" s="98"/>
      <c r="G52" s="300">
        <v>18.0</v>
      </c>
      <c r="H52" s="300"/>
      <c r="I52" s="301">
        <v>1.22</v>
      </c>
      <c r="J52" s="102">
        <f t="shared" si="8"/>
        <v>9.15</v>
      </c>
      <c r="K52" s="103">
        <f t="shared" si="9"/>
        <v>36</v>
      </c>
      <c r="L52" s="104">
        <f t="shared" si="10"/>
        <v>45.15</v>
      </c>
      <c r="M52" s="105">
        <v>7.0</v>
      </c>
      <c r="N52" s="106">
        <v>32.0</v>
      </c>
      <c r="O52" s="106">
        <v>7.0</v>
      </c>
      <c r="P52" s="106">
        <v>32.0</v>
      </c>
      <c r="Q52" s="106">
        <v>7.0</v>
      </c>
      <c r="R52" s="106">
        <v>32.0</v>
      </c>
      <c r="S52" s="106">
        <v>7.0</v>
      </c>
      <c r="T52" s="106">
        <v>32.0</v>
      </c>
      <c r="U52" s="106">
        <v>7.0</v>
      </c>
      <c r="V52" s="106">
        <v>32.0</v>
      </c>
      <c r="W52" s="106">
        <v>7.0</v>
      </c>
      <c r="X52" s="106">
        <v>32.0</v>
      </c>
      <c r="Y52" s="106">
        <v>7.0</v>
      </c>
      <c r="Z52" s="106">
        <v>32.0</v>
      </c>
      <c r="AA52" s="106">
        <v>7.0</v>
      </c>
      <c r="AB52" s="106">
        <v>32.0</v>
      </c>
      <c r="AC52" s="106">
        <v>7.0</v>
      </c>
      <c r="AD52" s="106">
        <v>32.0</v>
      </c>
      <c r="AE52" s="106">
        <v>7.0</v>
      </c>
      <c r="AF52" s="106">
        <v>32.0</v>
      </c>
      <c r="AG52" s="106">
        <v>7.0</v>
      </c>
      <c r="AH52" s="106">
        <v>32.0</v>
      </c>
      <c r="AI52" s="107">
        <v>7.0</v>
      </c>
      <c r="AJ52" s="107">
        <v>32.0</v>
      </c>
      <c r="AK52" s="108">
        <v>7.0</v>
      </c>
      <c r="AL52" s="106">
        <v>32.0</v>
      </c>
      <c r="AM52" s="106">
        <v>7.0</v>
      </c>
      <c r="AN52" s="106">
        <v>32.0</v>
      </c>
      <c r="AO52" s="106">
        <v>7.0</v>
      </c>
      <c r="AP52" s="107">
        <v>32.0</v>
      </c>
      <c r="AQ52" s="106">
        <v>7.0</v>
      </c>
      <c r="AR52" s="106">
        <v>32.0</v>
      </c>
      <c r="AS52" s="106">
        <v>7.0</v>
      </c>
      <c r="AT52" s="106">
        <v>32.0</v>
      </c>
      <c r="AU52" s="106">
        <v>7.0</v>
      </c>
      <c r="AV52" s="106">
        <v>32.0</v>
      </c>
      <c r="AW52" s="106">
        <v>7.0</v>
      </c>
      <c r="AX52" s="107">
        <v>32.0</v>
      </c>
      <c r="AY52" s="106">
        <v>7.0</v>
      </c>
      <c r="AZ52" s="106">
        <v>32.0</v>
      </c>
      <c r="BA52" s="106">
        <v>7.0</v>
      </c>
      <c r="BB52" s="106">
        <v>32.0</v>
      </c>
      <c r="BC52" s="106">
        <v>7.0</v>
      </c>
      <c r="BD52" s="106">
        <v>32.0</v>
      </c>
      <c r="BE52" s="106">
        <v>7.0</v>
      </c>
      <c r="BF52" s="106">
        <v>32.0</v>
      </c>
      <c r="BG52" s="106">
        <v>7.0</v>
      </c>
      <c r="BH52" s="107">
        <v>32.0</v>
      </c>
      <c r="BI52" s="108">
        <v>7.0</v>
      </c>
      <c r="BJ52" s="107">
        <v>32.0</v>
      </c>
      <c r="BK52" s="106">
        <v>7.0</v>
      </c>
      <c r="BL52" s="107">
        <v>32.0</v>
      </c>
      <c r="BM52" s="106">
        <v>7.0</v>
      </c>
      <c r="BN52" s="106">
        <v>32.0</v>
      </c>
      <c r="BO52" s="106">
        <v>7.0</v>
      </c>
      <c r="BP52" s="106">
        <v>32.0</v>
      </c>
      <c r="BQ52" s="106">
        <v>7.0</v>
      </c>
      <c r="BR52" s="106">
        <v>32.0</v>
      </c>
      <c r="BS52" s="106">
        <v>7.0</v>
      </c>
      <c r="BT52" s="107">
        <v>32.0</v>
      </c>
      <c r="BU52" s="106">
        <v>7.0</v>
      </c>
      <c r="BV52" s="106">
        <v>32.0</v>
      </c>
      <c r="BW52" s="106">
        <v>7.0</v>
      </c>
      <c r="BX52" s="106">
        <v>32.0</v>
      </c>
      <c r="BY52" s="106">
        <v>7.0</v>
      </c>
      <c r="BZ52" s="106">
        <v>32.0</v>
      </c>
      <c r="CA52" s="106">
        <v>7.0</v>
      </c>
      <c r="CB52" s="106">
        <v>32.0</v>
      </c>
      <c r="CC52" s="106">
        <v>7.0</v>
      </c>
      <c r="CD52" s="106">
        <v>32.0</v>
      </c>
      <c r="CE52" s="106">
        <v>7.0</v>
      </c>
      <c r="CF52" s="107">
        <v>32.0</v>
      </c>
      <c r="CG52" s="108">
        <v>7.0</v>
      </c>
      <c r="CH52" s="106">
        <v>32.0</v>
      </c>
      <c r="CI52" s="106">
        <v>7.0</v>
      </c>
      <c r="CJ52" s="106">
        <v>32.0</v>
      </c>
      <c r="CK52" s="106">
        <v>7.0</v>
      </c>
      <c r="CL52" s="106">
        <v>32.0</v>
      </c>
      <c r="CM52" s="106">
        <v>7.0</v>
      </c>
      <c r="CN52" s="106">
        <v>32.0</v>
      </c>
      <c r="CO52" s="106">
        <v>7.0</v>
      </c>
      <c r="CP52" s="106">
        <v>32.0</v>
      </c>
      <c r="CQ52" s="106">
        <v>7.0</v>
      </c>
      <c r="CR52" s="107">
        <v>32.0</v>
      </c>
      <c r="CS52" s="106">
        <v>7.0</v>
      </c>
      <c r="CT52" s="106">
        <v>32.0</v>
      </c>
      <c r="CU52" s="106">
        <v>7.0</v>
      </c>
      <c r="CV52" s="106">
        <v>32.0</v>
      </c>
      <c r="CW52" s="106">
        <v>7.0</v>
      </c>
      <c r="CX52" s="106">
        <v>32.0</v>
      </c>
      <c r="CY52" s="106">
        <v>7.0</v>
      </c>
      <c r="CZ52" s="106">
        <v>32.0</v>
      </c>
      <c r="DA52" s="106">
        <v>7.0</v>
      </c>
      <c r="DB52" s="106">
        <v>32.0</v>
      </c>
      <c r="DC52" s="106">
        <v>7.0</v>
      </c>
      <c r="DD52" s="107">
        <v>32.0</v>
      </c>
      <c r="DE52" s="108">
        <v>7.0</v>
      </c>
      <c r="DF52" s="106">
        <v>32.0</v>
      </c>
      <c r="DG52" s="106">
        <v>7.0</v>
      </c>
      <c r="DH52" s="107">
        <v>32.0</v>
      </c>
      <c r="DI52" s="106">
        <v>7.0</v>
      </c>
      <c r="DJ52" s="106">
        <v>32.0</v>
      </c>
      <c r="DK52" s="106">
        <v>7.0</v>
      </c>
      <c r="DL52" s="106">
        <v>32.0</v>
      </c>
      <c r="DM52" s="106">
        <v>7.0</v>
      </c>
      <c r="DN52" s="106">
        <v>32.0</v>
      </c>
      <c r="DO52" s="106">
        <v>7.0</v>
      </c>
      <c r="DP52" s="107">
        <v>32.0</v>
      </c>
      <c r="DQ52" s="106">
        <v>9.0</v>
      </c>
      <c r="DR52" s="106">
        <v>36.0</v>
      </c>
      <c r="DS52" s="106">
        <v>9.0</v>
      </c>
      <c r="DT52" s="106">
        <v>36.0</v>
      </c>
      <c r="DU52" s="106">
        <v>9.0</v>
      </c>
      <c r="DV52" s="106">
        <v>36.0</v>
      </c>
      <c r="DW52" s="106">
        <v>9.0</v>
      </c>
      <c r="DX52" s="106">
        <v>36.0</v>
      </c>
      <c r="DY52" s="107">
        <v>9.0</v>
      </c>
      <c r="DZ52" s="106">
        <v>36.0</v>
      </c>
      <c r="EA52" s="106">
        <v>9.0</v>
      </c>
      <c r="EB52" s="107">
        <v>36.0</v>
      </c>
      <c r="EC52" s="108">
        <v>9.0</v>
      </c>
      <c r="ED52" s="106">
        <v>36.0</v>
      </c>
      <c r="EE52" s="106">
        <v>9.0</v>
      </c>
      <c r="EF52" s="106">
        <v>36.0</v>
      </c>
      <c r="EG52" s="106">
        <v>9.0</v>
      </c>
      <c r="EH52" s="107">
        <v>36.0</v>
      </c>
      <c r="EI52" s="106">
        <v>9.0</v>
      </c>
      <c r="EJ52" s="106">
        <v>36.0</v>
      </c>
      <c r="EK52" s="106">
        <v>9.0</v>
      </c>
      <c r="EL52" s="106">
        <v>36.0</v>
      </c>
      <c r="EM52" s="106">
        <v>9.0</v>
      </c>
      <c r="EN52" s="107">
        <v>36.0</v>
      </c>
      <c r="EO52" s="106">
        <v>9.0</v>
      </c>
      <c r="EP52" s="106">
        <v>36.0</v>
      </c>
      <c r="EQ52" s="106">
        <v>9.0</v>
      </c>
      <c r="ER52" s="106">
        <v>36.0</v>
      </c>
      <c r="ES52" s="106">
        <v>9.0</v>
      </c>
      <c r="ET52" s="106">
        <v>36.0</v>
      </c>
      <c r="EU52" s="106">
        <v>9.0</v>
      </c>
      <c r="EV52" s="106">
        <v>36.0</v>
      </c>
      <c r="EW52" s="106">
        <v>9.0</v>
      </c>
      <c r="EX52" s="106">
        <v>36.0</v>
      </c>
      <c r="EY52" s="106">
        <v>9.0</v>
      </c>
      <c r="EZ52" s="124">
        <v>36.0</v>
      </c>
      <c r="FA52" s="108">
        <v>9.0</v>
      </c>
      <c r="FB52" s="106">
        <v>36.0</v>
      </c>
      <c r="FC52" s="106">
        <v>9.0</v>
      </c>
      <c r="FD52" s="106">
        <v>36.0</v>
      </c>
      <c r="FE52" s="106">
        <v>9.0</v>
      </c>
      <c r="FF52" s="106">
        <v>36.0</v>
      </c>
      <c r="FG52" s="106">
        <v>9.0</v>
      </c>
      <c r="FH52" s="106">
        <v>36.0</v>
      </c>
      <c r="FI52" s="106">
        <v>9.0</v>
      </c>
      <c r="FJ52" s="106">
        <v>36.0</v>
      </c>
      <c r="FK52" s="106">
        <v>9.0</v>
      </c>
      <c r="FL52" s="106">
        <v>36.0</v>
      </c>
      <c r="FM52" s="106">
        <v>9.0</v>
      </c>
      <c r="FN52" s="106">
        <v>36.0</v>
      </c>
      <c r="FO52" s="106">
        <v>9.0</v>
      </c>
      <c r="FP52" s="106">
        <v>36.0</v>
      </c>
      <c r="FQ52" s="106">
        <v>9.0</v>
      </c>
      <c r="FR52" s="106">
        <v>36.0</v>
      </c>
      <c r="FS52" s="106">
        <v>9.0</v>
      </c>
      <c r="FT52" s="106">
        <v>36.0</v>
      </c>
      <c r="FU52" s="116"/>
      <c r="FV52" s="116"/>
      <c r="FW52" s="122"/>
      <c r="FX52" s="125"/>
      <c r="FY52" s="121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3"/>
    </row>
    <row r="53" ht="29.25" customHeight="1">
      <c r="A53" s="111">
        <v>11.0</v>
      </c>
      <c r="B53" s="109" t="s">
        <v>16</v>
      </c>
      <c r="C53" s="109" t="s">
        <v>75</v>
      </c>
      <c r="D53" s="126">
        <v>2.5</v>
      </c>
      <c r="E53" s="109"/>
      <c r="F53" s="109"/>
      <c r="G53" s="302">
        <v>18.0</v>
      </c>
      <c r="H53" s="302">
        <v>5.0</v>
      </c>
      <c r="I53" s="303">
        <v>1.54</v>
      </c>
      <c r="J53" s="129">
        <f t="shared" si="8"/>
        <v>11.55</v>
      </c>
      <c r="K53" s="130">
        <f t="shared" si="9"/>
        <v>50</v>
      </c>
      <c r="L53" s="131">
        <f t="shared" si="10"/>
        <v>61.55</v>
      </c>
      <c r="M53" s="105">
        <v>9.0</v>
      </c>
      <c r="N53" s="106">
        <v>45.0</v>
      </c>
      <c r="O53" s="106">
        <v>9.0</v>
      </c>
      <c r="P53" s="106">
        <v>45.0</v>
      </c>
      <c r="Q53" s="106">
        <v>9.0</v>
      </c>
      <c r="R53" s="106">
        <v>45.0</v>
      </c>
      <c r="S53" s="106">
        <v>9.0</v>
      </c>
      <c r="T53" s="106">
        <v>45.0</v>
      </c>
      <c r="U53" s="106">
        <v>9.0</v>
      </c>
      <c r="V53" s="106">
        <v>45.0</v>
      </c>
      <c r="W53" s="106">
        <v>9.0</v>
      </c>
      <c r="X53" s="106">
        <v>45.0</v>
      </c>
      <c r="Y53" s="106">
        <v>9.0</v>
      </c>
      <c r="Z53" s="106">
        <v>45.0</v>
      </c>
      <c r="AA53" s="109">
        <v>9.0</v>
      </c>
      <c r="AB53" s="109">
        <v>45.0</v>
      </c>
      <c r="AC53" s="109">
        <v>9.0</v>
      </c>
      <c r="AD53" s="109">
        <v>45.0</v>
      </c>
      <c r="AE53" s="109">
        <v>9.0</v>
      </c>
      <c r="AF53" s="109">
        <v>45.0</v>
      </c>
      <c r="AG53" s="109">
        <v>9.0</v>
      </c>
      <c r="AH53" s="109">
        <v>45.0</v>
      </c>
      <c r="AI53" s="112">
        <v>9.0</v>
      </c>
      <c r="AJ53" s="112">
        <v>45.0</v>
      </c>
      <c r="AK53" s="111">
        <v>9.0</v>
      </c>
      <c r="AL53" s="109">
        <v>45.0</v>
      </c>
      <c r="AM53" s="109">
        <v>9.0</v>
      </c>
      <c r="AN53" s="109">
        <v>45.0</v>
      </c>
      <c r="AO53" s="109">
        <v>9.0</v>
      </c>
      <c r="AP53" s="112">
        <v>45.0</v>
      </c>
      <c r="AQ53" s="109">
        <v>9.0</v>
      </c>
      <c r="AR53" s="109">
        <v>45.0</v>
      </c>
      <c r="AS53" s="109">
        <v>9.0</v>
      </c>
      <c r="AT53" s="109">
        <v>45.0</v>
      </c>
      <c r="AU53" s="109">
        <v>9.0</v>
      </c>
      <c r="AV53" s="109">
        <v>45.0</v>
      </c>
      <c r="AW53" s="109">
        <v>9.0</v>
      </c>
      <c r="AX53" s="112">
        <v>45.0</v>
      </c>
      <c r="AY53" s="109">
        <v>9.0</v>
      </c>
      <c r="AZ53" s="109">
        <v>45.0</v>
      </c>
      <c r="BA53" s="109">
        <v>9.0</v>
      </c>
      <c r="BB53" s="109">
        <v>45.0</v>
      </c>
      <c r="BC53" s="109">
        <v>9.0</v>
      </c>
      <c r="BD53" s="109">
        <v>45.0</v>
      </c>
      <c r="BE53" s="109">
        <v>9.0</v>
      </c>
      <c r="BF53" s="109">
        <v>45.0</v>
      </c>
      <c r="BG53" s="109">
        <v>9.0</v>
      </c>
      <c r="BH53" s="112">
        <v>45.0</v>
      </c>
      <c r="BI53" s="111">
        <v>9.0</v>
      </c>
      <c r="BJ53" s="112">
        <v>45.0</v>
      </c>
      <c r="BK53" s="109">
        <v>9.0</v>
      </c>
      <c r="BL53" s="112">
        <v>45.0</v>
      </c>
      <c r="BM53" s="109">
        <v>9.0</v>
      </c>
      <c r="BN53" s="109">
        <v>45.0</v>
      </c>
      <c r="BO53" s="109">
        <v>9.0</v>
      </c>
      <c r="BP53" s="109">
        <v>45.0</v>
      </c>
      <c r="BQ53" s="109">
        <v>9.0</v>
      </c>
      <c r="BR53" s="109">
        <v>45.0</v>
      </c>
      <c r="BS53" s="109">
        <v>9.0</v>
      </c>
      <c r="BT53" s="112">
        <v>45.0</v>
      </c>
      <c r="BU53" s="109">
        <v>9.0</v>
      </c>
      <c r="BV53" s="109">
        <v>45.0</v>
      </c>
      <c r="BW53" s="109">
        <v>9.0</v>
      </c>
      <c r="BX53" s="109">
        <v>45.0</v>
      </c>
      <c r="BY53" s="109">
        <v>9.0</v>
      </c>
      <c r="BZ53" s="109">
        <v>45.0</v>
      </c>
      <c r="CA53" s="109">
        <v>9.0</v>
      </c>
      <c r="CB53" s="109">
        <v>45.0</v>
      </c>
      <c r="CC53" s="109">
        <v>9.0</v>
      </c>
      <c r="CD53" s="109">
        <v>45.0</v>
      </c>
      <c r="CE53" s="109">
        <v>9.0</v>
      </c>
      <c r="CF53" s="112">
        <v>40.0</v>
      </c>
      <c r="CG53" s="111">
        <v>9.0</v>
      </c>
      <c r="CH53" s="109">
        <v>45.0</v>
      </c>
      <c r="CI53" s="109">
        <v>9.0</v>
      </c>
      <c r="CJ53" s="109">
        <v>45.0</v>
      </c>
      <c r="CK53" s="109">
        <v>9.0</v>
      </c>
      <c r="CL53" s="109">
        <v>45.0</v>
      </c>
      <c r="CM53" s="109">
        <v>9.0</v>
      </c>
      <c r="CN53" s="109">
        <v>45.0</v>
      </c>
      <c r="CO53" s="109">
        <v>9.0</v>
      </c>
      <c r="CP53" s="109">
        <v>45.0</v>
      </c>
      <c r="CQ53" s="109">
        <v>9.0</v>
      </c>
      <c r="CR53" s="112">
        <v>45.0</v>
      </c>
      <c r="CS53" s="109">
        <v>9.0</v>
      </c>
      <c r="CT53" s="109">
        <v>45.0</v>
      </c>
      <c r="CU53" s="109">
        <v>9.0</v>
      </c>
      <c r="CV53" s="109">
        <v>45.0</v>
      </c>
      <c r="CW53" s="109">
        <v>9.0</v>
      </c>
      <c r="CX53" s="109">
        <v>45.0</v>
      </c>
      <c r="CY53" s="109">
        <v>9.0</v>
      </c>
      <c r="CZ53" s="109">
        <v>45.0</v>
      </c>
      <c r="DA53" s="109">
        <v>9.0</v>
      </c>
      <c r="DB53" s="109">
        <v>45.0</v>
      </c>
      <c r="DC53" s="109">
        <v>9.0</v>
      </c>
      <c r="DD53" s="112">
        <v>45.0</v>
      </c>
      <c r="DE53" s="111">
        <v>9.0</v>
      </c>
      <c r="DF53" s="109">
        <v>45.0</v>
      </c>
      <c r="DG53" s="109">
        <v>9.0</v>
      </c>
      <c r="DH53" s="112">
        <v>45.0</v>
      </c>
      <c r="DI53" s="109">
        <v>9.0</v>
      </c>
      <c r="DJ53" s="109">
        <v>45.0</v>
      </c>
      <c r="DK53" s="109">
        <v>9.0</v>
      </c>
      <c r="DL53" s="109">
        <v>45.0</v>
      </c>
      <c r="DM53" s="109">
        <v>9.0</v>
      </c>
      <c r="DN53" s="109">
        <v>45.0</v>
      </c>
      <c r="DO53" s="109">
        <v>9.0</v>
      </c>
      <c r="DP53" s="112">
        <v>45.0</v>
      </c>
      <c r="DQ53" s="109">
        <v>12.0</v>
      </c>
      <c r="DR53" s="109">
        <v>50.0</v>
      </c>
      <c r="DS53" s="109">
        <v>12.0</v>
      </c>
      <c r="DT53" s="109">
        <v>50.0</v>
      </c>
      <c r="DU53" s="109">
        <v>12.0</v>
      </c>
      <c r="DV53" s="109">
        <v>50.0</v>
      </c>
      <c r="DW53" s="109">
        <v>12.0</v>
      </c>
      <c r="DX53" s="109">
        <v>50.0</v>
      </c>
      <c r="DY53" s="112">
        <v>12.0</v>
      </c>
      <c r="DZ53" s="109">
        <v>50.0</v>
      </c>
      <c r="EA53" s="109">
        <v>12.0</v>
      </c>
      <c r="EB53" s="112">
        <v>50.0</v>
      </c>
      <c r="EC53" s="111">
        <v>12.0</v>
      </c>
      <c r="ED53" s="109">
        <v>50.0</v>
      </c>
      <c r="EE53" s="109">
        <v>12.0</v>
      </c>
      <c r="EF53" s="109">
        <v>50.0</v>
      </c>
      <c r="EG53" s="109">
        <v>12.0</v>
      </c>
      <c r="EH53" s="112">
        <v>50.0</v>
      </c>
      <c r="EI53" s="109">
        <v>12.0</v>
      </c>
      <c r="EJ53" s="109">
        <v>50.0</v>
      </c>
      <c r="EK53" s="109">
        <v>12.0</v>
      </c>
      <c r="EL53" s="109">
        <v>50.0</v>
      </c>
      <c r="EM53" s="109">
        <v>12.0</v>
      </c>
      <c r="EN53" s="112">
        <v>50.0</v>
      </c>
      <c r="EO53" s="109">
        <v>12.0</v>
      </c>
      <c r="EP53" s="109">
        <v>50.0</v>
      </c>
      <c r="EQ53" s="109">
        <v>12.0</v>
      </c>
      <c r="ER53" s="109">
        <v>50.0</v>
      </c>
      <c r="ES53" s="109">
        <v>12.0</v>
      </c>
      <c r="ET53" s="109">
        <v>50.0</v>
      </c>
      <c r="EU53" s="109">
        <v>12.0</v>
      </c>
      <c r="EV53" s="109">
        <v>50.0</v>
      </c>
      <c r="EW53" s="109">
        <v>12.0</v>
      </c>
      <c r="EX53" s="109">
        <v>50.0</v>
      </c>
      <c r="EY53" s="109">
        <v>6.0</v>
      </c>
      <c r="EZ53" s="110">
        <v>22.0</v>
      </c>
      <c r="FA53" s="118"/>
      <c r="FB53" s="116"/>
      <c r="FC53" s="116"/>
      <c r="FD53" s="116"/>
      <c r="FE53" s="116"/>
      <c r="FF53" s="116"/>
      <c r="FG53" s="115"/>
      <c r="FH53" s="115"/>
      <c r="FI53" s="115"/>
      <c r="FJ53" s="115"/>
      <c r="FK53" s="115"/>
      <c r="FL53" s="115"/>
      <c r="FM53" s="115"/>
      <c r="FN53" s="115"/>
      <c r="FO53" s="115"/>
      <c r="FP53" s="116"/>
      <c r="FQ53" s="116"/>
      <c r="FR53" s="116"/>
      <c r="FS53" s="116"/>
      <c r="FT53" s="116"/>
      <c r="FU53" s="116"/>
      <c r="FV53" s="116"/>
      <c r="FW53" s="122"/>
      <c r="FX53" s="125"/>
      <c r="FY53" s="121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3"/>
    </row>
    <row r="54" ht="29.25" customHeight="1">
      <c r="A54" s="97">
        <v>12.0</v>
      </c>
      <c r="B54" s="98" t="s">
        <v>17</v>
      </c>
      <c r="C54" s="133" t="s">
        <v>76</v>
      </c>
      <c r="D54" s="99">
        <v>3.0</v>
      </c>
      <c r="E54" s="106">
        <f>7*30</f>
        <v>210</v>
      </c>
      <c r="F54" s="106">
        <v>210.0</v>
      </c>
      <c r="G54" s="300">
        <v>18.0</v>
      </c>
      <c r="H54" s="300"/>
      <c r="I54" s="301">
        <v>1.74</v>
      </c>
      <c r="J54" s="102">
        <f t="shared" si="8"/>
        <v>13.05</v>
      </c>
      <c r="K54" s="103">
        <f t="shared" si="9"/>
        <v>54</v>
      </c>
      <c r="L54" s="104">
        <f t="shared" si="10"/>
        <v>67.05</v>
      </c>
      <c r="M54" s="105">
        <v>10.0</v>
      </c>
      <c r="N54" s="106">
        <v>40.0</v>
      </c>
      <c r="O54" s="106">
        <v>10.0</v>
      </c>
      <c r="P54" s="106">
        <v>40.0</v>
      </c>
      <c r="Q54" s="106">
        <v>10.0</v>
      </c>
      <c r="R54" s="106">
        <v>40.0</v>
      </c>
      <c r="S54" s="106">
        <v>10.0</v>
      </c>
      <c r="T54" s="106">
        <v>40.0</v>
      </c>
      <c r="U54" s="106">
        <v>10.0</v>
      </c>
      <c r="V54" s="106">
        <v>40.0</v>
      </c>
      <c r="W54" s="106">
        <v>10.0</v>
      </c>
      <c r="X54" s="106">
        <v>40.0</v>
      </c>
      <c r="Y54" s="106">
        <v>10.0</v>
      </c>
      <c r="Z54" s="106">
        <v>40.0</v>
      </c>
      <c r="AA54" s="106">
        <v>10.0</v>
      </c>
      <c r="AB54" s="106">
        <v>40.0</v>
      </c>
      <c r="AC54" s="106">
        <v>10.0</v>
      </c>
      <c r="AD54" s="106">
        <v>40.0</v>
      </c>
      <c r="AE54" s="106">
        <v>10.0</v>
      </c>
      <c r="AF54" s="106">
        <v>40.0</v>
      </c>
      <c r="AG54" s="106">
        <v>10.0</v>
      </c>
      <c r="AH54" s="106">
        <v>40.0</v>
      </c>
      <c r="AI54" s="107">
        <v>10.0</v>
      </c>
      <c r="AJ54" s="107">
        <v>40.0</v>
      </c>
      <c r="AK54" s="108">
        <v>10.0</v>
      </c>
      <c r="AL54" s="106">
        <v>40.0</v>
      </c>
      <c r="AM54" s="106">
        <v>10.0</v>
      </c>
      <c r="AN54" s="106">
        <v>40.0</v>
      </c>
      <c r="AO54" s="106">
        <v>10.0</v>
      </c>
      <c r="AP54" s="107">
        <v>40.0</v>
      </c>
      <c r="AQ54" s="106">
        <v>10.0</v>
      </c>
      <c r="AR54" s="106">
        <v>40.0</v>
      </c>
      <c r="AS54" s="106">
        <v>10.0</v>
      </c>
      <c r="AT54" s="106">
        <v>40.0</v>
      </c>
      <c r="AU54" s="106">
        <v>10.0</v>
      </c>
      <c r="AV54" s="106">
        <v>40.0</v>
      </c>
      <c r="AW54" s="106">
        <v>10.0</v>
      </c>
      <c r="AX54" s="107">
        <v>40.0</v>
      </c>
      <c r="AY54" s="106">
        <v>10.0</v>
      </c>
      <c r="AZ54" s="106">
        <v>40.0</v>
      </c>
      <c r="BA54" s="106">
        <v>10.0</v>
      </c>
      <c r="BB54" s="106">
        <v>40.0</v>
      </c>
      <c r="BC54" s="106">
        <v>10.0</v>
      </c>
      <c r="BD54" s="106">
        <v>40.0</v>
      </c>
      <c r="BE54" s="106">
        <v>10.0</v>
      </c>
      <c r="BF54" s="106">
        <v>40.0</v>
      </c>
      <c r="BG54" s="106">
        <v>10.0</v>
      </c>
      <c r="BH54" s="107">
        <v>40.0</v>
      </c>
      <c r="BI54" s="108">
        <v>10.0</v>
      </c>
      <c r="BJ54" s="107">
        <v>40.0</v>
      </c>
      <c r="BK54" s="106">
        <v>10.0</v>
      </c>
      <c r="BL54" s="107">
        <v>40.0</v>
      </c>
      <c r="BM54" s="106">
        <v>10.0</v>
      </c>
      <c r="BN54" s="106">
        <v>40.0</v>
      </c>
      <c r="BO54" s="106">
        <v>10.0</v>
      </c>
      <c r="BP54" s="106">
        <v>40.0</v>
      </c>
      <c r="BQ54" s="106">
        <v>10.0</v>
      </c>
      <c r="BR54" s="106">
        <v>40.0</v>
      </c>
      <c r="BS54" s="106">
        <v>10.0</v>
      </c>
      <c r="BT54" s="107">
        <v>40.0</v>
      </c>
      <c r="BU54" s="106">
        <v>10.0</v>
      </c>
      <c r="BV54" s="106">
        <v>40.0</v>
      </c>
      <c r="BW54" s="106">
        <v>10.0</v>
      </c>
      <c r="BX54" s="106">
        <v>40.0</v>
      </c>
      <c r="BY54" s="106">
        <v>10.0</v>
      </c>
      <c r="BZ54" s="106">
        <v>48.0</v>
      </c>
      <c r="CA54" s="106">
        <v>10.0</v>
      </c>
      <c r="CB54" s="106">
        <v>48.0</v>
      </c>
      <c r="CC54" s="106">
        <v>10.0</v>
      </c>
      <c r="CD54" s="106">
        <v>48.0</v>
      </c>
      <c r="CE54" s="106">
        <v>10.0</v>
      </c>
      <c r="CF54" s="107">
        <v>48.0</v>
      </c>
      <c r="CG54" s="108">
        <v>10.0</v>
      </c>
      <c r="CH54" s="106">
        <v>48.0</v>
      </c>
      <c r="CI54" s="106">
        <v>10.0</v>
      </c>
      <c r="CJ54" s="106">
        <v>48.0</v>
      </c>
      <c r="CK54" s="106">
        <v>10.0</v>
      </c>
      <c r="CL54" s="106">
        <v>48.0</v>
      </c>
      <c r="CM54" s="106">
        <v>10.0</v>
      </c>
      <c r="CN54" s="106">
        <v>48.0</v>
      </c>
      <c r="CO54" s="106">
        <v>10.0</v>
      </c>
      <c r="CP54" s="106">
        <v>48.0</v>
      </c>
      <c r="CQ54" s="106">
        <v>10.0</v>
      </c>
      <c r="CR54" s="107">
        <v>48.0</v>
      </c>
      <c r="CS54" s="106">
        <v>10.0</v>
      </c>
      <c r="CT54" s="106">
        <v>48.0</v>
      </c>
      <c r="CU54" s="106">
        <v>10.0</v>
      </c>
      <c r="CV54" s="106">
        <v>48.0</v>
      </c>
      <c r="CW54" s="106">
        <v>10.0</v>
      </c>
      <c r="CX54" s="106">
        <v>48.0</v>
      </c>
      <c r="CY54" s="106">
        <v>10.0</v>
      </c>
      <c r="CZ54" s="106">
        <v>48.0</v>
      </c>
      <c r="DA54" s="106">
        <v>10.0</v>
      </c>
      <c r="DB54" s="106">
        <v>48.0</v>
      </c>
      <c r="DC54" s="106">
        <v>10.0</v>
      </c>
      <c r="DD54" s="107">
        <v>48.0</v>
      </c>
      <c r="DE54" s="108">
        <v>10.0</v>
      </c>
      <c r="DF54" s="106">
        <v>48.0</v>
      </c>
      <c r="DG54" s="106">
        <v>10.0</v>
      </c>
      <c r="DH54" s="107">
        <v>48.0</v>
      </c>
      <c r="DI54" s="106">
        <v>10.0</v>
      </c>
      <c r="DJ54" s="106">
        <v>48.0</v>
      </c>
      <c r="DK54" s="106">
        <v>10.0</v>
      </c>
      <c r="DL54" s="106">
        <v>48.0</v>
      </c>
      <c r="DM54" s="106">
        <v>10.0</v>
      </c>
      <c r="DN54" s="106">
        <v>48.0</v>
      </c>
      <c r="DO54" s="106">
        <v>10.0</v>
      </c>
      <c r="DP54" s="107">
        <v>48.0</v>
      </c>
      <c r="DQ54" s="106">
        <v>13.0</v>
      </c>
      <c r="DR54" s="106">
        <v>54.0</v>
      </c>
      <c r="DS54" s="106">
        <v>13.0</v>
      </c>
      <c r="DT54" s="106">
        <v>54.0</v>
      </c>
      <c r="DU54" s="106">
        <v>13.0</v>
      </c>
      <c r="DV54" s="106">
        <v>54.0</v>
      </c>
      <c r="DW54" s="106">
        <v>13.0</v>
      </c>
      <c r="DX54" s="106">
        <v>54.0</v>
      </c>
      <c r="DY54" s="107">
        <v>13.0</v>
      </c>
      <c r="DZ54" s="106">
        <v>54.0</v>
      </c>
      <c r="EA54" s="106">
        <v>13.0</v>
      </c>
      <c r="EB54" s="107">
        <v>54.0</v>
      </c>
      <c r="EC54" s="108">
        <v>13.0</v>
      </c>
      <c r="ED54" s="106">
        <v>54.0</v>
      </c>
      <c r="EE54" s="106">
        <v>13.0</v>
      </c>
      <c r="EF54" s="106">
        <v>54.0</v>
      </c>
      <c r="EG54" s="106">
        <v>13.0</v>
      </c>
      <c r="EH54" s="107">
        <v>54.0</v>
      </c>
      <c r="EI54" s="106">
        <v>13.0</v>
      </c>
      <c r="EJ54" s="106">
        <v>54.0</v>
      </c>
      <c r="EK54" s="106">
        <v>13.0</v>
      </c>
      <c r="EL54" s="106">
        <v>54.0</v>
      </c>
      <c r="EM54" s="106">
        <v>13.0</v>
      </c>
      <c r="EN54" s="107">
        <v>54.0</v>
      </c>
      <c r="EO54" s="106">
        <v>13.0</v>
      </c>
      <c r="EP54" s="106">
        <v>54.0</v>
      </c>
      <c r="EQ54" s="106">
        <v>13.0</v>
      </c>
      <c r="ER54" s="106">
        <v>54.0</v>
      </c>
      <c r="ES54" s="106">
        <v>13.0</v>
      </c>
      <c r="ET54" s="106">
        <v>54.0</v>
      </c>
      <c r="EU54" s="106">
        <v>13.0</v>
      </c>
      <c r="EV54" s="106">
        <v>54.0</v>
      </c>
      <c r="EW54" s="106">
        <v>13.0</v>
      </c>
      <c r="EX54" s="106">
        <v>54.0</v>
      </c>
      <c r="EY54" s="106">
        <v>13.0</v>
      </c>
      <c r="EZ54" s="124">
        <v>54.0</v>
      </c>
      <c r="FA54" s="108">
        <v>13.0</v>
      </c>
      <c r="FB54" s="106">
        <v>54.0</v>
      </c>
      <c r="FC54" s="106">
        <v>13.0</v>
      </c>
      <c r="FD54" s="106">
        <v>54.0</v>
      </c>
      <c r="FE54" s="106">
        <v>13.0</v>
      </c>
      <c r="FF54" s="106">
        <v>54.0</v>
      </c>
      <c r="FG54" s="106">
        <v>13.0</v>
      </c>
      <c r="FH54" s="106">
        <v>54.0</v>
      </c>
      <c r="FI54" s="106">
        <v>13.0</v>
      </c>
      <c r="FJ54" s="106">
        <v>54.0</v>
      </c>
      <c r="FK54" s="106">
        <v>13.0</v>
      </c>
      <c r="FL54" s="106">
        <v>54.0</v>
      </c>
      <c r="FM54" s="106">
        <v>13.0</v>
      </c>
      <c r="FN54" s="106">
        <v>54.0</v>
      </c>
      <c r="FO54" s="106">
        <v>13.0</v>
      </c>
      <c r="FP54" s="106">
        <v>54.0</v>
      </c>
      <c r="FQ54" s="106">
        <v>13.0</v>
      </c>
      <c r="FR54" s="106">
        <v>54.0</v>
      </c>
      <c r="FS54" s="106">
        <v>13.0</v>
      </c>
      <c r="FT54" s="106">
        <v>54.0</v>
      </c>
      <c r="FU54" s="115"/>
      <c r="FV54" s="115"/>
      <c r="FW54" s="98"/>
      <c r="FX54" s="113"/>
      <c r="FY54" s="121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3"/>
    </row>
    <row r="55" ht="29.25" customHeight="1">
      <c r="A55" s="97">
        <v>13.0</v>
      </c>
      <c r="B55" s="98" t="s">
        <v>17</v>
      </c>
      <c r="C55" s="98" t="s">
        <v>77</v>
      </c>
      <c r="D55" s="99">
        <v>2.5</v>
      </c>
      <c r="E55" s="106">
        <v>75.0</v>
      </c>
      <c r="F55" s="106">
        <v>75.0</v>
      </c>
      <c r="G55" s="300">
        <v>18.0</v>
      </c>
      <c r="H55" s="300">
        <v>0.0</v>
      </c>
      <c r="I55" s="301">
        <v>2.7</v>
      </c>
      <c r="J55" s="102">
        <f t="shared" si="8"/>
        <v>20.25</v>
      </c>
      <c r="K55" s="103">
        <f t="shared" si="9"/>
        <v>45</v>
      </c>
      <c r="L55" s="104">
        <f t="shared" si="10"/>
        <v>65.25</v>
      </c>
      <c r="M55" s="105">
        <v>16.0</v>
      </c>
      <c r="N55" s="106">
        <v>40.0</v>
      </c>
      <c r="O55" s="106">
        <v>16.0</v>
      </c>
      <c r="P55" s="106">
        <v>40.0</v>
      </c>
      <c r="Q55" s="106">
        <v>16.0</v>
      </c>
      <c r="R55" s="106">
        <v>40.0</v>
      </c>
      <c r="S55" s="106">
        <v>16.0</v>
      </c>
      <c r="T55" s="106">
        <v>45.0</v>
      </c>
      <c r="U55" s="106">
        <v>16.0</v>
      </c>
      <c r="V55" s="106">
        <v>45.0</v>
      </c>
      <c r="W55" s="106">
        <v>16.0</v>
      </c>
      <c r="X55" s="106">
        <v>45.0</v>
      </c>
      <c r="Y55" s="106">
        <v>16.0</v>
      </c>
      <c r="Z55" s="106">
        <v>45.0</v>
      </c>
      <c r="AA55" s="106">
        <v>16.0</v>
      </c>
      <c r="AB55" s="106">
        <v>45.0</v>
      </c>
      <c r="AC55" s="106">
        <v>16.0</v>
      </c>
      <c r="AD55" s="106">
        <v>45.0</v>
      </c>
      <c r="AE55" s="106">
        <v>16.0</v>
      </c>
      <c r="AF55" s="106">
        <v>45.0</v>
      </c>
      <c r="AG55" s="106">
        <v>16.0</v>
      </c>
      <c r="AH55" s="106">
        <v>45.0</v>
      </c>
      <c r="AI55" s="107">
        <v>16.0</v>
      </c>
      <c r="AJ55" s="107">
        <v>45.0</v>
      </c>
      <c r="AK55" s="108">
        <v>16.0</v>
      </c>
      <c r="AL55" s="106">
        <v>45.0</v>
      </c>
      <c r="AM55" s="106">
        <v>16.0</v>
      </c>
      <c r="AN55" s="106">
        <v>45.0</v>
      </c>
      <c r="AO55" s="106">
        <v>16.0</v>
      </c>
      <c r="AP55" s="107">
        <v>45.0</v>
      </c>
      <c r="AQ55" s="106">
        <v>16.0</v>
      </c>
      <c r="AR55" s="106">
        <v>45.0</v>
      </c>
      <c r="AS55" s="106">
        <v>16.0</v>
      </c>
      <c r="AT55" s="106">
        <v>45.0</v>
      </c>
      <c r="AU55" s="106">
        <v>16.0</v>
      </c>
      <c r="AV55" s="106">
        <v>45.0</v>
      </c>
      <c r="AW55" s="106">
        <v>16.0</v>
      </c>
      <c r="AX55" s="107">
        <v>45.0</v>
      </c>
      <c r="AY55" s="106">
        <v>16.0</v>
      </c>
      <c r="AZ55" s="106">
        <v>40.0</v>
      </c>
      <c r="BA55" s="106">
        <v>16.0</v>
      </c>
      <c r="BB55" s="106">
        <v>40.0</v>
      </c>
      <c r="BC55" s="106">
        <v>16.0</v>
      </c>
      <c r="BD55" s="106">
        <v>40.0</v>
      </c>
      <c r="BE55" s="106">
        <v>16.0</v>
      </c>
      <c r="BF55" s="106">
        <v>40.0</v>
      </c>
      <c r="BG55" s="106">
        <v>16.0</v>
      </c>
      <c r="BH55" s="107">
        <v>40.0</v>
      </c>
      <c r="BI55" s="108">
        <v>16.0</v>
      </c>
      <c r="BJ55" s="107">
        <v>40.0</v>
      </c>
      <c r="BK55" s="106">
        <v>16.0</v>
      </c>
      <c r="BL55" s="107">
        <v>40.0</v>
      </c>
      <c r="BM55" s="106">
        <v>16.0</v>
      </c>
      <c r="BN55" s="106">
        <v>40.0</v>
      </c>
      <c r="BO55" s="106">
        <v>16.0</v>
      </c>
      <c r="BP55" s="106">
        <v>40.0</v>
      </c>
      <c r="BQ55" s="106">
        <v>16.0</v>
      </c>
      <c r="BR55" s="106">
        <v>40.0</v>
      </c>
      <c r="BS55" s="106">
        <v>16.0</v>
      </c>
      <c r="BT55" s="107">
        <v>40.0</v>
      </c>
      <c r="BU55" s="106">
        <v>16.0</v>
      </c>
      <c r="BV55" s="106">
        <v>40.0</v>
      </c>
      <c r="BW55" s="106">
        <v>16.0</v>
      </c>
      <c r="BX55" s="106">
        <v>40.0</v>
      </c>
      <c r="BY55" s="106">
        <v>16.0</v>
      </c>
      <c r="BZ55" s="106">
        <v>40.0</v>
      </c>
      <c r="CA55" s="106">
        <v>16.0</v>
      </c>
      <c r="CB55" s="106">
        <v>40.0</v>
      </c>
      <c r="CC55" s="106">
        <v>16.0</v>
      </c>
      <c r="CD55" s="106">
        <v>40.0</v>
      </c>
      <c r="CE55" s="106">
        <v>16.0</v>
      </c>
      <c r="CF55" s="107">
        <v>40.0</v>
      </c>
      <c r="CG55" s="108">
        <v>16.0</v>
      </c>
      <c r="CH55" s="106">
        <v>40.0</v>
      </c>
      <c r="CI55" s="106">
        <v>16.0</v>
      </c>
      <c r="CJ55" s="106">
        <v>40.0</v>
      </c>
      <c r="CK55" s="106">
        <v>16.0</v>
      </c>
      <c r="CL55" s="106">
        <v>40.0</v>
      </c>
      <c r="CM55" s="106">
        <v>16.0</v>
      </c>
      <c r="CN55" s="106">
        <v>40.0</v>
      </c>
      <c r="CO55" s="106">
        <v>16.0</v>
      </c>
      <c r="CP55" s="106">
        <v>40.0</v>
      </c>
      <c r="CQ55" s="106">
        <v>16.0</v>
      </c>
      <c r="CR55" s="107">
        <v>40.0</v>
      </c>
      <c r="CS55" s="106">
        <v>16.0</v>
      </c>
      <c r="CT55" s="106">
        <v>40.0</v>
      </c>
      <c r="CU55" s="106">
        <v>16.0</v>
      </c>
      <c r="CV55" s="106">
        <v>40.0</v>
      </c>
      <c r="CW55" s="106">
        <v>16.0</v>
      </c>
      <c r="CX55" s="308">
        <v>40.0</v>
      </c>
      <c r="CY55" s="106">
        <v>16.0</v>
      </c>
      <c r="CZ55" s="106">
        <v>40.0</v>
      </c>
      <c r="DA55" s="106">
        <v>16.0</v>
      </c>
      <c r="DB55" s="106">
        <v>40.0</v>
      </c>
      <c r="DC55" s="106">
        <v>16.0</v>
      </c>
      <c r="DD55" s="107">
        <v>40.0</v>
      </c>
      <c r="DE55" s="108">
        <v>16.0</v>
      </c>
      <c r="DF55" s="106">
        <v>40.0</v>
      </c>
      <c r="DG55" s="106">
        <v>16.0</v>
      </c>
      <c r="DH55" s="106">
        <v>40.0</v>
      </c>
      <c r="DI55" s="106">
        <v>16.0</v>
      </c>
      <c r="DJ55" s="106">
        <v>40.0</v>
      </c>
      <c r="DK55" s="106">
        <v>16.0</v>
      </c>
      <c r="DL55" s="106">
        <v>40.0</v>
      </c>
      <c r="DM55" s="106">
        <v>16.0</v>
      </c>
      <c r="DN55" s="106">
        <v>40.0</v>
      </c>
      <c r="DO55" s="106">
        <v>16.0</v>
      </c>
      <c r="DP55" s="107">
        <v>40.0</v>
      </c>
      <c r="DQ55" s="106">
        <v>20.0</v>
      </c>
      <c r="DR55" s="106">
        <v>45.0</v>
      </c>
      <c r="DS55" s="106">
        <v>20.0</v>
      </c>
      <c r="DT55" s="106">
        <v>45.0</v>
      </c>
      <c r="DU55" s="106">
        <v>20.0</v>
      </c>
      <c r="DV55" s="106">
        <v>45.0</v>
      </c>
      <c r="DW55" s="106">
        <v>20.0</v>
      </c>
      <c r="DX55" s="106">
        <v>45.0</v>
      </c>
      <c r="DY55" s="107">
        <v>20.0</v>
      </c>
      <c r="DZ55" s="106">
        <v>45.0</v>
      </c>
      <c r="EA55" s="106">
        <v>20.0</v>
      </c>
      <c r="EB55" s="107">
        <v>45.0</v>
      </c>
      <c r="EC55" s="108">
        <v>20.0</v>
      </c>
      <c r="ED55" s="106">
        <v>45.0</v>
      </c>
      <c r="EE55" s="106">
        <v>20.0</v>
      </c>
      <c r="EF55" s="106">
        <v>45.0</v>
      </c>
      <c r="EG55" s="106">
        <v>20.0</v>
      </c>
      <c r="EH55" s="107">
        <v>45.0</v>
      </c>
      <c r="EI55" s="106">
        <v>20.0</v>
      </c>
      <c r="EJ55" s="106">
        <v>45.0</v>
      </c>
      <c r="EK55" s="106">
        <v>20.0</v>
      </c>
      <c r="EL55" s="106">
        <v>45.0</v>
      </c>
      <c r="EM55" s="106">
        <v>20.0</v>
      </c>
      <c r="EN55" s="107">
        <v>45.0</v>
      </c>
      <c r="EO55" s="106">
        <v>20.0</v>
      </c>
      <c r="EP55" s="106">
        <v>45.0</v>
      </c>
      <c r="EQ55" s="106">
        <v>20.0</v>
      </c>
      <c r="ER55" s="106">
        <v>45.0</v>
      </c>
      <c r="ES55" s="106">
        <v>20.0</v>
      </c>
      <c r="ET55" s="106">
        <v>45.0</v>
      </c>
      <c r="EU55" s="106">
        <v>20.0</v>
      </c>
      <c r="EV55" s="106">
        <v>45.0</v>
      </c>
      <c r="EW55" s="106">
        <v>20.0</v>
      </c>
      <c r="EX55" s="106">
        <v>45.0</v>
      </c>
      <c r="EY55" s="106">
        <v>20.0</v>
      </c>
      <c r="EZ55" s="124">
        <v>45.0</v>
      </c>
      <c r="FA55" s="108">
        <v>20.0</v>
      </c>
      <c r="FB55" s="106">
        <v>45.0</v>
      </c>
      <c r="FC55" s="106">
        <v>20.0</v>
      </c>
      <c r="FD55" s="106">
        <v>45.0</v>
      </c>
      <c r="FE55" s="106">
        <v>20.0</v>
      </c>
      <c r="FF55" s="106">
        <v>45.0</v>
      </c>
      <c r="FG55" s="106">
        <v>20.0</v>
      </c>
      <c r="FH55" s="106">
        <v>45.0</v>
      </c>
      <c r="FI55" s="106">
        <v>20.0</v>
      </c>
      <c r="FJ55" s="106">
        <v>45.0</v>
      </c>
      <c r="FK55" s="106">
        <v>20.0</v>
      </c>
      <c r="FL55" s="106">
        <v>45.0</v>
      </c>
      <c r="FM55" s="106">
        <v>20.0</v>
      </c>
      <c r="FN55" s="106">
        <v>45.0</v>
      </c>
      <c r="FO55" s="106">
        <v>20.0</v>
      </c>
      <c r="FP55" s="106">
        <v>45.0</v>
      </c>
      <c r="FQ55" s="106">
        <v>20.0</v>
      </c>
      <c r="FR55" s="106">
        <v>45.0</v>
      </c>
      <c r="FS55" s="106">
        <v>20.0</v>
      </c>
      <c r="FT55" s="106">
        <v>45.0</v>
      </c>
      <c r="FU55" s="98"/>
      <c r="FV55" s="98"/>
      <c r="FW55" s="98"/>
      <c r="FX55" s="113"/>
      <c r="FY55" s="121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3"/>
    </row>
    <row r="56" ht="29.25" customHeight="1">
      <c r="A56" s="97">
        <v>14.0</v>
      </c>
      <c r="B56" s="98" t="s">
        <v>53</v>
      </c>
      <c r="C56" s="98" t="s">
        <v>78</v>
      </c>
      <c r="D56" s="99">
        <v>1.5</v>
      </c>
      <c r="E56" s="106">
        <v>120.0</v>
      </c>
      <c r="F56" s="106">
        <v>120.0</v>
      </c>
      <c r="G56" s="300">
        <v>18.0</v>
      </c>
      <c r="H56" s="300">
        <v>0.0</v>
      </c>
      <c r="I56" s="301">
        <v>1.64</v>
      </c>
      <c r="J56" s="102">
        <f t="shared" si="8"/>
        <v>12.3</v>
      </c>
      <c r="K56" s="103">
        <f t="shared" si="9"/>
        <v>27</v>
      </c>
      <c r="L56" s="104">
        <f t="shared" si="10"/>
        <v>39.3</v>
      </c>
      <c r="M56" s="105">
        <v>10.0</v>
      </c>
      <c r="N56" s="106">
        <v>0.0</v>
      </c>
      <c r="O56" s="106">
        <v>10.0</v>
      </c>
      <c r="P56" s="106">
        <v>0.0</v>
      </c>
      <c r="Q56" s="106">
        <v>10.0</v>
      </c>
      <c r="R56" s="106">
        <v>0.0</v>
      </c>
      <c r="S56" s="106">
        <v>10.0</v>
      </c>
      <c r="T56" s="106">
        <v>0.0</v>
      </c>
      <c r="U56" s="106">
        <v>10.0</v>
      </c>
      <c r="V56" s="106">
        <v>0.0</v>
      </c>
      <c r="W56" s="106">
        <v>10.0</v>
      </c>
      <c r="X56" s="106">
        <v>0.0</v>
      </c>
      <c r="Y56" s="106">
        <v>10.0</v>
      </c>
      <c r="Z56" s="106">
        <v>0.0</v>
      </c>
      <c r="AA56" s="106">
        <v>10.0</v>
      </c>
      <c r="AB56" s="106">
        <v>0.0</v>
      </c>
      <c r="AC56" s="106">
        <v>10.0</v>
      </c>
      <c r="AD56" s="106">
        <v>0.0</v>
      </c>
      <c r="AE56" s="106">
        <v>10.0</v>
      </c>
      <c r="AF56" s="106">
        <v>0.0</v>
      </c>
      <c r="AG56" s="106">
        <v>10.0</v>
      </c>
      <c r="AH56" s="106">
        <v>0.0</v>
      </c>
      <c r="AI56" s="107">
        <v>10.0</v>
      </c>
      <c r="AJ56" s="107">
        <v>0.0</v>
      </c>
      <c r="AK56" s="108">
        <v>10.0</v>
      </c>
      <c r="AL56" s="106">
        <v>16.0</v>
      </c>
      <c r="AM56" s="106">
        <v>10.0</v>
      </c>
      <c r="AN56" s="106">
        <v>16.0</v>
      </c>
      <c r="AO56" s="106">
        <v>10.0</v>
      </c>
      <c r="AP56" s="107">
        <v>16.0</v>
      </c>
      <c r="AQ56" s="106">
        <v>10.0</v>
      </c>
      <c r="AR56" s="106">
        <v>16.0</v>
      </c>
      <c r="AS56" s="106">
        <v>10.0</v>
      </c>
      <c r="AT56" s="106">
        <v>16.0</v>
      </c>
      <c r="AU56" s="106">
        <v>10.0</v>
      </c>
      <c r="AV56" s="106">
        <v>16.0</v>
      </c>
      <c r="AW56" s="106">
        <v>10.0</v>
      </c>
      <c r="AX56" s="107">
        <v>16.0</v>
      </c>
      <c r="AY56" s="106">
        <v>10.0</v>
      </c>
      <c r="AZ56" s="106">
        <v>16.0</v>
      </c>
      <c r="BA56" s="106">
        <v>10.0</v>
      </c>
      <c r="BB56" s="106">
        <v>16.0</v>
      </c>
      <c r="BC56" s="106">
        <v>10.0</v>
      </c>
      <c r="BD56" s="106">
        <v>16.0</v>
      </c>
      <c r="BE56" s="106">
        <v>10.0</v>
      </c>
      <c r="BF56" s="106">
        <v>16.0</v>
      </c>
      <c r="BG56" s="106">
        <v>10.0</v>
      </c>
      <c r="BH56" s="107">
        <v>16.0</v>
      </c>
      <c r="BI56" s="108">
        <v>10.0</v>
      </c>
      <c r="BJ56" s="107">
        <v>16.0</v>
      </c>
      <c r="BK56" s="109">
        <v>10.0</v>
      </c>
      <c r="BL56" s="112">
        <v>16.0</v>
      </c>
      <c r="BM56" s="109">
        <v>10.0</v>
      </c>
      <c r="BN56" s="109">
        <v>16.0</v>
      </c>
      <c r="BO56" s="109">
        <v>10.0</v>
      </c>
      <c r="BP56" s="109">
        <v>16.0</v>
      </c>
      <c r="BQ56" s="106">
        <v>10.0</v>
      </c>
      <c r="BR56" s="106">
        <v>16.0</v>
      </c>
      <c r="BS56" s="106">
        <v>10.0</v>
      </c>
      <c r="BT56" s="107">
        <v>16.0</v>
      </c>
      <c r="BU56" s="106">
        <v>10.0</v>
      </c>
      <c r="BV56" s="106">
        <v>16.0</v>
      </c>
      <c r="BW56" s="106">
        <v>10.0</v>
      </c>
      <c r="BX56" s="106">
        <v>21.0</v>
      </c>
      <c r="BY56" s="106">
        <v>10.0</v>
      </c>
      <c r="BZ56" s="106">
        <v>21.0</v>
      </c>
      <c r="CA56" s="106">
        <v>10.0</v>
      </c>
      <c r="CB56" s="106">
        <v>21.0</v>
      </c>
      <c r="CC56" s="106">
        <v>10.0</v>
      </c>
      <c r="CD56" s="106"/>
      <c r="CE56" s="106">
        <v>10.0</v>
      </c>
      <c r="CF56" s="107"/>
      <c r="CG56" s="108">
        <v>10.0</v>
      </c>
      <c r="CH56" s="106"/>
      <c r="CI56" s="106">
        <v>10.0</v>
      </c>
      <c r="CJ56" s="106"/>
      <c r="CK56" s="106">
        <v>10.0</v>
      </c>
      <c r="CL56" s="106"/>
      <c r="CM56" s="106">
        <v>10.0</v>
      </c>
      <c r="CN56" s="106">
        <v>21.0</v>
      </c>
      <c r="CO56" s="106">
        <v>10.0</v>
      </c>
      <c r="CP56" s="106">
        <v>21.0</v>
      </c>
      <c r="CQ56" s="106">
        <v>10.0</v>
      </c>
      <c r="CR56" s="107">
        <v>21.0</v>
      </c>
      <c r="CS56" s="106">
        <v>10.0</v>
      </c>
      <c r="CT56" s="106">
        <v>21.0</v>
      </c>
      <c r="CU56" s="106">
        <v>10.0</v>
      </c>
      <c r="CV56" s="106">
        <v>0.0</v>
      </c>
      <c r="CW56" s="106">
        <v>10.0</v>
      </c>
      <c r="CX56" s="106">
        <v>0.0</v>
      </c>
      <c r="CY56" s="106">
        <v>10.0</v>
      </c>
      <c r="CZ56" s="106">
        <v>0.0</v>
      </c>
      <c r="DA56" s="106">
        <v>10.0</v>
      </c>
      <c r="DB56" s="106">
        <v>21.0</v>
      </c>
      <c r="DC56" s="106">
        <v>10.0</v>
      </c>
      <c r="DD56" s="107">
        <v>21.0</v>
      </c>
      <c r="DE56" s="108">
        <v>10.0</v>
      </c>
      <c r="DF56" s="106">
        <v>21.0</v>
      </c>
      <c r="DG56" s="106">
        <v>10.0</v>
      </c>
      <c r="DH56" s="107">
        <v>21.0</v>
      </c>
      <c r="DI56" s="106">
        <v>10.0</v>
      </c>
      <c r="DJ56" s="106">
        <v>21.0</v>
      </c>
      <c r="DK56" s="106">
        <v>10.0</v>
      </c>
      <c r="DL56" s="106">
        <v>21.0</v>
      </c>
      <c r="DM56" s="106">
        <v>10.0</v>
      </c>
      <c r="DN56" s="106">
        <v>21.0</v>
      </c>
      <c r="DO56" s="106">
        <v>10.0</v>
      </c>
      <c r="DP56" s="107">
        <v>32.0</v>
      </c>
      <c r="DQ56" s="106">
        <v>12.0</v>
      </c>
      <c r="DR56" s="106">
        <v>36.0</v>
      </c>
      <c r="DS56" s="106">
        <v>12.0</v>
      </c>
      <c r="DT56" s="106">
        <v>36.0</v>
      </c>
      <c r="DU56" s="106">
        <v>12.0</v>
      </c>
      <c r="DV56" s="106">
        <v>36.0</v>
      </c>
      <c r="DW56" s="106">
        <v>12.0</v>
      </c>
      <c r="DX56" s="106">
        <v>36.0</v>
      </c>
      <c r="DY56" s="107">
        <v>12.0</v>
      </c>
      <c r="DZ56" s="106">
        <v>36.0</v>
      </c>
      <c r="EA56" s="106">
        <v>12.0</v>
      </c>
      <c r="EB56" s="107">
        <v>18.0</v>
      </c>
      <c r="EC56" s="108">
        <v>12.0</v>
      </c>
      <c r="ED56" s="106">
        <v>18.0</v>
      </c>
      <c r="EE56" s="106">
        <v>12.0</v>
      </c>
      <c r="EF56" s="106">
        <v>18.0</v>
      </c>
      <c r="EG56" s="106">
        <v>12.0</v>
      </c>
      <c r="EH56" s="107">
        <v>18.0</v>
      </c>
      <c r="EI56" s="106">
        <v>12.0</v>
      </c>
      <c r="EJ56" s="106">
        <v>18.0</v>
      </c>
      <c r="EK56" s="106">
        <v>12.0</v>
      </c>
      <c r="EL56" s="106">
        <v>18.0</v>
      </c>
      <c r="EM56" s="106">
        <v>12.0</v>
      </c>
      <c r="EN56" s="107">
        <v>18.0</v>
      </c>
      <c r="EO56" s="106">
        <v>12.0</v>
      </c>
      <c r="EP56" s="106">
        <v>18.0</v>
      </c>
      <c r="EQ56" s="106">
        <v>12.0</v>
      </c>
      <c r="ER56" s="106">
        <v>18.0</v>
      </c>
      <c r="ES56" s="106">
        <v>12.0</v>
      </c>
      <c r="ET56" s="106">
        <v>18.0</v>
      </c>
      <c r="EU56" s="106">
        <v>12.0</v>
      </c>
      <c r="EV56" s="106">
        <v>18.0</v>
      </c>
      <c r="EW56" s="106">
        <v>12.0</v>
      </c>
      <c r="EX56" s="106">
        <v>18.0</v>
      </c>
      <c r="EY56" s="106">
        <v>12.0</v>
      </c>
      <c r="EZ56" s="124">
        <v>27.0</v>
      </c>
      <c r="FA56" s="108">
        <v>12.0</v>
      </c>
      <c r="FB56" s="106">
        <v>27.0</v>
      </c>
      <c r="FC56" s="116"/>
      <c r="FD56" s="116"/>
      <c r="FE56" s="116"/>
      <c r="FF56" s="116"/>
      <c r="FG56" s="115"/>
      <c r="FH56" s="115"/>
      <c r="FI56" s="115"/>
      <c r="FJ56" s="115"/>
      <c r="FK56" s="115"/>
      <c r="FL56" s="115"/>
      <c r="FM56" s="115"/>
      <c r="FN56" s="115"/>
      <c r="FO56" s="115"/>
      <c r="FP56" s="116"/>
      <c r="FQ56" s="116"/>
      <c r="FR56" s="116"/>
      <c r="FS56" s="116"/>
      <c r="FT56" s="116"/>
      <c r="FU56" s="116"/>
      <c r="FV56" s="116"/>
      <c r="FW56" s="122"/>
      <c r="FX56" s="125"/>
      <c r="FY56" s="121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3"/>
    </row>
    <row r="57" ht="27.0" customHeight="1">
      <c r="A57" s="97">
        <v>15.0</v>
      </c>
      <c r="B57" s="98" t="s">
        <v>53</v>
      </c>
      <c r="C57" s="98" t="s">
        <v>79</v>
      </c>
      <c r="D57" s="99">
        <v>1.5</v>
      </c>
      <c r="E57" s="106">
        <v>100.0</v>
      </c>
      <c r="F57" s="106">
        <v>100.0</v>
      </c>
      <c r="G57" s="300">
        <v>18.0</v>
      </c>
      <c r="H57" s="300">
        <v>0.0</v>
      </c>
      <c r="I57" s="301">
        <v>1.73</v>
      </c>
      <c r="J57" s="102">
        <f t="shared" si="8"/>
        <v>12.975</v>
      </c>
      <c r="K57" s="103">
        <f t="shared" si="9"/>
        <v>27</v>
      </c>
      <c r="L57" s="104">
        <f t="shared" si="10"/>
        <v>39.975</v>
      </c>
      <c r="M57" s="105">
        <v>10.0</v>
      </c>
      <c r="N57" s="106">
        <v>32.0</v>
      </c>
      <c r="O57" s="106">
        <v>10.0</v>
      </c>
      <c r="P57" s="106">
        <v>32.0</v>
      </c>
      <c r="Q57" s="106">
        <v>10.0</v>
      </c>
      <c r="R57" s="106">
        <v>32.0</v>
      </c>
      <c r="S57" s="106">
        <v>10.0</v>
      </c>
      <c r="T57" s="106">
        <v>32.0</v>
      </c>
      <c r="U57" s="106">
        <v>10.0</v>
      </c>
      <c r="V57" s="106">
        <v>32.0</v>
      </c>
      <c r="W57" s="106">
        <v>10.0</v>
      </c>
      <c r="X57" s="106">
        <v>32.0</v>
      </c>
      <c r="Y57" s="106">
        <v>10.0</v>
      </c>
      <c r="Z57" s="106">
        <v>32.0</v>
      </c>
      <c r="AA57" s="106">
        <v>10.0</v>
      </c>
      <c r="AB57" s="106">
        <v>32.0</v>
      </c>
      <c r="AC57" s="106">
        <v>10.0</v>
      </c>
      <c r="AD57" s="106">
        <v>32.0</v>
      </c>
      <c r="AE57" s="106">
        <v>10.0</v>
      </c>
      <c r="AF57" s="106">
        <v>32.0</v>
      </c>
      <c r="AG57" s="106">
        <v>10.0</v>
      </c>
      <c r="AH57" s="106">
        <v>32.0</v>
      </c>
      <c r="AI57" s="107">
        <v>10.0</v>
      </c>
      <c r="AJ57" s="107">
        <v>32.0</v>
      </c>
      <c r="AK57" s="108">
        <v>10.0</v>
      </c>
      <c r="AL57" s="106">
        <v>32.0</v>
      </c>
      <c r="AM57" s="106">
        <v>10.0</v>
      </c>
      <c r="AN57" s="106">
        <v>32.0</v>
      </c>
      <c r="AO57" s="106">
        <v>10.0</v>
      </c>
      <c r="AP57" s="107">
        <v>32.0</v>
      </c>
      <c r="AQ57" s="106">
        <v>10.0</v>
      </c>
      <c r="AR57" s="106">
        <v>32.0</v>
      </c>
      <c r="AS57" s="106">
        <v>10.0</v>
      </c>
      <c r="AT57" s="106">
        <v>32.0</v>
      </c>
      <c r="AU57" s="106">
        <v>0.0</v>
      </c>
      <c r="AV57" s="106">
        <v>10.0</v>
      </c>
      <c r="AW57" s="106">
        <v>0.0</v>
      </c>
      <c r="AX57" s="107">
        <v>10.0</v>
      </c>
      <c r="AY57" s="106">
        <v>0.0</v>
      </c>
      <c r="AZ57" s="106">
        <v>10.0</v>
      </c>
      <c r="BA57" s="106">
        <v>0.0</v>
      </c>
      <c r="BB57" s="106">
        <v>10.0</v>
      </c>
      <c r="BC57" s="106">
        <v>0.0</v>
      </c>
      <c r="BD57" s="106">
        <v>10.0</v>
      </c>
      <c r="BE57" s="106">
        <v>0.0</v>
      </c>
      <c r="BF57" s="106">
        <v>10.0</v>
      </c>
      <c r="BG57" s="106">
        <v>0.0</v>
      </c>
      <c r="BH57" s="106">
        <v>10.0</v>
      </c>
      <c r="BI57" s="108">
        <v>0.0</v>
      </c>
      <c r="BJ57" s="107">
        <v>10.0</v>
      </c>
      <c r="BK57" s="106">
        <v>10.0</v>
      </c>
      <c r="BL57" s="107">
        <v>16.0</v>
      </c>
      <c r="BM57" s="106">
        <v>10.0</v>
      </c>
      <c r="BN57" s="106">
        <v>16.0</v>
      </c>
      <c r="BO57" s="106">
        <v>10.0</v>
      </c>
      <c r="BP57" s="106">
        <v>16.0</v>
      </c>
      <c r="BQ57" s="106">
        <v>10.0</v>
      </c>
      <c r="BR57" s="106">
        <v>16.0</v>
      </c>
      <c r="BS57" s="106">
        <v>10.0</v>
      </c>
      <c r="BT57" s="107">
        <v>16.0</v>
      </c>
      <c r="BU57" s="106">
        <v>10.0</v>
      </c>
      <c r="BV57" s="107">
        <v>16.0</v>
      </c>
      <c r="BW57" s="106">
        <v>10.0</v>
      </c>
      <c r="BX57" s="106">
        <v>16.0</v>
      </c>
      <c r="BY57" s="106">
        <v>10.0</v>
      </c>
      <c r="BZ57" s="106">
        <v>16.0</v>
      </c>
      <c r="CA57" s="106">
        <v>10.0</v>
      </c>
      <c r="CB57" s="106">
        <v>16.0</v>
      </c>
      <c r="CC57" s="106">
        <v>10.0</v>
      </c>
      <c r="CD57" s="106">
        <v>16.0</v>
      </c>
      <c r="CE57" s="106">
        <v>10.0</v>
      </c>
      <c r="CF57" s="107">
        <v>16.0</v>
      </c>
      <c r="CG57" s="108">
        <v>10.0</v>
      </c>
      <c r="CH57" s="106">
        <v>16.0</v>
      </c>
      <c r="CI57" s="106">
        <v>10.0</v>
      </c>
      <c r="CJ57" s="106">
        <v>16.0</v>
      </c>
      <c r="CK57" s="106">
        <v>10.0</v>
      </c>
      <c r="CL57" s="106">
        <v>16.0</v>
      </c>
      <c r="CM57" s="106">
        <v>10.0</v>
      </c>
      <c r="CN57" s="106">
        <v>16.0</v>
      </c>
      <c r="CO57" s="106">
        <v>10.0</v>
      </c>
      <c r="CP57" s="106">
        <v>16.0</v>
      </c>
      <c r="CQ57" s="308">
        <v>10.0</v>
      </c>
      <c r="CR57" s="308">
        <v>16.0</v>
      </c>
      <c r="CS57" s="106">
        <v>10.0</v>
      </c>
      <c r="CT57" s="106">
        <v>16.0</v>
      </c>
      <c r="CU57" s="106">
        <v>10.0</v>
      </c>
      <c r="CV57" s="106">
        <v>32.0</v>
      </c>
      <c r="CW57" s="106">
        <v>10.0</v>
      </c>
      <c r="CX57" s="106">
        <v>32.0</v>
      </c>
      <c r="CY57" s="106">
        <v>10.0</v>
      </c>
      <c r="CZ57" s="106">
        <v>32.0</v>
      </c>
      <c r="DA57" s="106">
        <v>10.0</v>
      </c>
      <c r="DB57" s="106">
        <v>32.0</v>
      </c>
      <c r="DC57" s="106">
        <v>10.0</v>
      </c>
      <c r="DD57" s="107">
        <v>32.0</v>
      </c>
      <c r="DE57" s="108">
        <v>10.0</v>
      </c>
      <c r="DF57" s="106">
        <v>32.0</v>
      </c>
      <c r="DG57" s="105">
        <v>10.0</v>
      </c>
      <c r="DH57" s="106">
        <v>32.0</v>
      </c>
      <c r="DI57" s="106">
        <v>10.0</v>
      </c>
      <c r="DJ57" s="106">
        <v>32.0</v>
      </c>
      <c r="DK57" s="106">
        <v>10.0</v>
      </c>
      <c r="DL57" s="106">
        <v>32.0</v>
      </c>
      <c r="DM57" s="106">
        <v>10.0</v>
      </c>
      <c r="DN57" s="106">
        <v>32.0</v>
      </c>
      <c r="DO57" s="106">
        <v>10.0</v>
      </c>
      <c r="DP57" s="106">
        <v>32.0</v>
      </c>
      <c r="DQ57" s="106">
        <v>13.0</v>
      </c>
      <c r="DR57" s="106">
        <v>36.0</v>
      </c>
      <c r="DS57" s="106">
        <v>13.0</v>
      </c>
      <c r="DT57" s="106">
        <v>36.0</v>
      </c>
      <c r="DU57" s="106">
        <v>13.0</v>
      </c>
      <c r="DV57" s="106">
        <v>36.0</v>
      </c>
      <c r="DW57" s="106">
        <v>13.0</v>
      </c>
      <c r="DX57" s="106">
        <v>36.0</v>
      </c>
      <c r="DY57" s="107">
        <v>13.0</v>
      </c>
      <c r="DZ57" s="106">
        <v>36.0</v>
      </c>
      <c r="EA57" s="106">
        <v>13.0</v>
      </c>
      <c r="EB57" s="107">
        <v>36.0</v>
      </c>
      <c r="EC57" s="108">
        <v>13.0</v>
      </c>
      <c r="ED57" s="106">
        <v>36.0</v>
      </c>
      <c r="EE57" s="106">
        <v>13.0</v>
      </c>
      <c r="EF57" s="106">
        <v>36.0</v>
      </c>
      <c r="EG57" s="106">
        <v>13.0</v>
      </c>
      <c r="EH57" s="107">
        <v>0.0</v>
      </c>
      <c r="EI57" s="106">
        <v>13.0</v>
      </c>
      <c r="EJ57" s="106">
        <v>0.0</v>
      </c>
      <c r="EK57" s="106">
        <v>13.0</v>
      </c>
      <c r="EL57" s="106">
        <v>0.0</v>
      </c>
      <c r="EM57" s="106">
        <v>6.0</v>
      </c>
      <c r="EN57" s="106">
        <v>3.0</v>
      </c>
      <c r="EO57" s="106">
        <v>13.0</v>
      </c>
      <c r="EP57" s="106">
        <v>27.0</v>
      </c>
      <c r="EQ57" s="106">
        <v>13.0</v>
      </c>
      <c r="ER57" s="106">
        <v>27.0</v>
      </c>
      <c r="ES57" s="106">
        <v>13.0</v>
      </c>
      <c r="ET57" s="106">
        <v>27.0</v>
      </c>
      <c r="EU57" s="106">
        <v>13.0</v>
      </c>
      <c r="EV57" s="106">
        <v>27.0</v>
      </c>
      <c r="EW57" s="106">
        <v>13.0</v>
      </c>
      <c r="EX57" s="106">
        <v>27.0</v>
      </c>
      <c r="EY57" s="106">
        <v>13.0</v>
      </c>
      <c r="EZ57" s="124">
        <v>27.0</v>
      </c>
      <c r="FA57" s="108">
        <v>13.0</v>
      </c>
      <c r="FB57" s="106">
        <v>27.0</v>
      </c>
      <c r="FC57" s="106">
        <v>13.0</v>
      </c>
      <c r="FD57" s="106">
        <v>27.0</v>
      </c>
      <c r="FE57" s="106">
        <v>13.0</v>
      </c>
      <c r="FF57" s="106">
        <v>27.0</v>
      </c>
      <c r="FG57" s="106">
        <v>13.0</v>
      </c>
      <c r="FH57" s="106">
        <v>27.0</v>
      </c>
      <c r="FI57" s="106">
        <v>13.0</v>
      </c>
      <c r="FJ57" s="106">
        <v>27.0</v>
      </c>
      <c r="FK57" s="106">
        <v>13.0</v>
      </c>
      <c r="FL57" s="106">
        <v>27.0</v>
      </c>
      <c r="FM57" s="106">
        <v>13.0</v>
      </c>
      <c r="FN57" s="106">
        <v>27.0</v>
      </c>
      <c r="FO57" s="106">
        <v>13.0</v>
      </c>
      <c r="FP57" s="106">
        <v>27.0</v>
      </c>
      <c r="FQ57" s="106">
        <v>13.0</v>
      </c>
      <c r="FR57" s="106">
        <v>27.0</v>
      </c>
      <c r="FS57" s="116"/>
      <c r="FT57" s="116"/>
      <c r="FU57" s="116"/>
      <c r="FV57" s="116"/>
      <c r="FW57" s="122"/>
      <c r="FX57" s="125"/>
      <c r="FY57" s="121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3"/>
    </row>
    <row r="58" ht="27.0" customHeight="1">
      <c r="A58" s="232">
        <v>16.0</v>
      </c>
      <c r="B58" s="233" t="s">
        <v>60</v>
      </c>
      <c r="C58" s="233" t="s">
        <v>80</v>
      </c>
      <c r="D58" s="234">
        <v>2.5</v>
      </c>
      <c r="E58" s="161">
        <f>12*25</f>
        <v>300</v>
      </c>
      <c r="F58" s="161">
        <v>325.0</v>
      </c>
      <c r="G58" s="309">
        <v>18.0</v>
      </c>
      <c r="H58" s="309"/>
      <c r="I58" s="310">
        <v>2.16</v>
      </c>
      <c r="J58" s="102">
        <f t="shared" si="8"/>
        <v>16.2</v>
      </c>
      <c r="K58" s="311">
        <f t="shared" si="9"/>
        <v>45</v>
      </c>
      <c r="L58" s="238">
        <f t="shared" si="10"/>
        <v>61.2</v>
      </c>
      <c r="M58" s="312">
        <v>13.0</v>
      </c>
      <c r="N58" s="161">
        <v>32.0</v>
      </c>
      <c r="O58" s="161">
        <v>13.0</v>
      </c>
      <c r="P58" s="161">
        <v>32.0</v>
      </c>
      <c r="Q58" s="161">
        <v>13.0</v>
      </c>
      <c r="R58" s="161">
        <v>32.0</v>
      </c>
      <c r="S58" s="161">
        <v>13.0</v>
      </c>
      <c r="T58" s="161">
        <v>32.0</v>
      </c>
      <c r="U58" s="161">
        <v>13.0</v>
      </c>
      <c r="V58" s="161">
        <v>32.0</v>
      </c>
      <c r="W58" s="161">
        <v>13.0</v>
      </c>
      <c r="X58" s="161">
        <v>32.0</v>
      </c>
      <c r="Y58" s="161">
        <v>13.0</v>
      </c>
      <c r="Z58" s="161">
        <v>32.0</v>
      </c>
      <c r="AA58" s="161">
        <v>13.0</v>
      </c>
      <c r="AB58" s="161">
        <v>32.0</v>
      </c>
      <c r="AC58" s="161">
        <v>13.0</v>
      </c>
      <c r="AD58" s="161">
        <v>32.0</v>
      </c>
      <c r="AE58" s="161">
        <v>13.0</v>
      </c>
      <c r="AF58" s="161">
        <v>32.0</v>
      </c>
      <c r="AG58" s="161">
        <v>13.0</v>
      </c>
      <c r="AH58" s="161">
        <v>32.0</v>
      </c>
      <c r="AI58" s="313">
        <v>13.0</v>
      </c>
      <c r="AJ58" s="313">
        <v>32.0</v>
      </c>
      <c r="AK58" s="160">
        <v>13.0</v>
      </c>
      <c r="AL58" s="161">
        <v>32.0</v>
      </c>
      <c r="AM58" s="161">
        <v>13.0</v>
      </c>
      <c r="AN58" s="161">
        <v>32.0</v>
      </c>
      <c r="AO58" s="161">
        <v>13.0</v>
      </c>
      <c r="AP58" s="313">
        <v>32.0</v>
      </c>
      <c r="AQ58" s="161">
        <v>13.0</v>
      </c>
      <c r="AR58" s="161">
        <v>32.0</v>
      </c>
      <c r="AS58" s="161">
        <v>13.0</v>
      </c>
      <c r="AT58" s="161">
        <v>32.0</v>
      </c>
      <c r="AU58" s="161">
        <v>13.0</v>
      </c>
      <c r="AV58" s="161">
        <v>32.0</v>
      </c>
      <c r="AW58" s="161">
        <v>13.0</v>
      </c>
      <c r="AX58" s="313">
        <v>32.0</v>
      </c>
      <c r="AY58" s="161">
        <v>13.0</v>
      </c>
      <c r="AZ58" s="161">
        <v>32.0</v>
      </c>
      <c r="BA58" s="161">
        <v>13.0</v>
      </c>
      <c r="BB58" s="161">
        <v>32.0</v>
      </c>
      <c r="BC58" s="161">
        <v>13.0</v>
      </c>
      <c r="BD58" s="161">
        <v>32.0</v>
      </c>
      <c r="BE58" s="161">
        <v>13.0</v>
      </c>
      <c r="BF58" s="161">
        <v>32.0</v>
      </c>
      <c r="BG58" s="161">
        <v>13.0</v>
      </c>
      <c r="BH58" s="313">
        <v>32.0</v>
      </c>
      <c r="BI58" s="160">
        <v>13.0</v>
      </c>
      <c r="BJ58" s="313">
        <v>32.0</v>
      </c>
      <c r="BK58" s="161">
        <v>13.0</v>
      </c>
      <c r="BL58" s="313">
        <v>32.0</v>
      </c>
      <c r="BM58" s="161">
        <v>13.0</v>
      </c>
      <c r="BN58" s="161">
        <v>32.0</v>
      </c>
      <c r="BO58" s="161">
        <v>13.0</v>
      </c>
      <c r="BP58" s="161">
        <v>32.0</v>
      </c>
      <c r="BQ58" s="161">
        <v>13.0</v>
      </c>
      <c r="BR58" s="161">
        <v>32.0</v>
      </c>
      <c r="BS58" s="161">
        <v>13.0</v>
      </c>
      <c r="BT58" s="313">
        <v>32.0</v>
      </c>
      <c r="BU58" s="161">
        <v>13.0</v>
      </c>
      <c r="BV58" s="161">
        <v>32.0</v>
      </c>
      <c r="BW58" s="161">
        <v>13.0</v>
      </c>
      <c r="BX58" s="161">
        <v>32.0</v>
      </c>
      <c r="BY58" s="161">
        <v>13.0</v>
      </c>
      <c r="BZ58" s="161">
        <v>32.0</v>
      </c>
      <c r="CA58" s="161">
        <v>13.0</v>
      </c>
      <c r="CB58" s="161">
        <v>32.0</v>
      </c>
      <c r="CC58" s="161">
        <v>13.0</v>
      </c>
      <c r="CD58" s="161">
        <v>32.0</v>
      </c>
      <c r="CE58" s="161">
        <v>13.0</v>
      </c>
      <c r="CF58" s="313">
        <v>32.0</v>
      </c>
      <c r="CG58" s="160">
        <v>13.0</v>
      </c>
      <c r="CH58" s="161">
        <v>32.0</v>
      </c>
      <c r="CI58" s="161">
        <v>13.0</v>
      </c>
      <c r="CJ58" s="161">
        <v>32.0</v>
      </c>
      <c r="CK58" s="161">
        <v>13.0</v>
      </c>
      <c r="CL58" s="161">
        <v>32.0</v>
      </c>
      <c r="CM58" s="161">
        <v>13.0</v>
      </c>
      <c r="CN58" s="161">
        <v>32.0</v>
      </c>
      <c r="CO58" s="161">
        <v>13.0</v>
      </c>
      <c r="CP58" s="161">
        <v>40.0</v>
      </c>
      <c r="CQ58" s="161">
        <v>13.0</v>
      </c>
      <c r="CR58" s="313">
        <v>40.0</v>
      </c>
      <c r="CS58" s="161">
        <v>13.0</v>
      </c>
      <c r="CT58" s="161">
        <v>40.0</v>
      </c>
      <c r="CU58" s="161">
        <v>13.0</v>
      </c>
      <c r="CV58" s="161">
        <v>40.0</v>
      </c>
      <c r="CW58" s="161">
        <v>13.0</v>
      </c>
      <c r="CX58" s="161">
        <v>40.0</v>
      </c>
      <c r="CY58" s="161">
        <v>13.0</v>
      </c>
      <c r="CZ58" s="161">
        <v>40.0</v>
      </c>
      <c r="DA58" s="161">
        <v>13.0</v>
      </c>
      <c r="DB58" s="161">
        <v>40.0</v>
      </c>
      <c r="DC58" s="161">
        <v>13.0</v>
      </c>
      <c r="DD58" s="313">
        <v>40.0</v>
      </c>
      <c r="DE58" s="160">
        <v>13.0</v>
      </c>
      <c r="DF58" s="161">
        <v>40.0</v>
      </c>
      <c r="DG58" s="161">
        <v>13.0</v>
      </c>
      <c r="DH58" s="313">
        <v>40.0</v>
      </c>
      <c r="DI58" s="161">
        <v>13.0</v>
      </c>
      <c r="DJ58" s="161">
        <v>40.0</v>
      </c>
      <c r="DK58" s="161">
        <v>13.0</v>
      </c>
      <c r="DL58" s="161">
        <v>40.0</v>
      </c>
      <c r="DM58" s="161">
        <v>13.0</v>
      </c>
      <c r="DN58" s="161">
        <v>40.0</v>
      </c>
      <c r="DO58" s="161">
        <v>13.0</v>
      </c>
      <c r="DP58" s="313">
        <v>40.0</v>
      </c>
      <c r="DQ58" s="161">
        <v>16.0</v>
      </c>
      <c r="DR58" s="161">
        <v>45.0</v>
      </c>
      <c r="DS58" s="161">
        <v>16.0</v>
      </c>
      <c r="DT58" s="161">
        <v>45.0</v>
      </c>
      <c r="DU58" s="161">
        <v>16.0</v>
      </c>
      <c r="DV58" s="161">
        <v>45.0</v>
      </c>
      <c r="DW58" s="161">
        <v>16.0</v>
      </c>
      <c r="DX58" s="161">
        <v>45.0</v>
      </c>
      <c r="DY58" s="313">
        <v>16.0</v>
      </c>
      <c r="DZ58" s="161">
        <v>45.0</v>
      </c>
      <c r="EA58" s="161">
        <v>16.0</v>
      </c>
      <c r="EB58" s="313">
        <v>45.0</v>
      </c>
      <c r="EC58" s="160">
        <v>16.0</v>
      </c>
      <c r="ED58" s="161">
        <v>45.0</v>
      </c>
      <c r="EE58" s="161">
        <v>16.0</v>
      </c>
      <c r="EF58" s="161">
        <v>45.0</v>
      </c>
      <c r="EG58" s="161">
        <v>16.0</v>
      </c>
      <c r="EH58" s="313">
        <v>45.0</v>
      </c>
      <c r="EI58" s="161">
        <v>16.0</v>
      </c>
      <c r="EJ58" s="161">
        <v>45.0</v>
      </c>
      <c r="EK58" s="161">
        <v>16.0</v>
      </c>
      <c r="EL58" s="161">
        <v>45.0</v>
      </c>
      <c r="EM58" s="161">
        <v>16.0</v>
      </c>
      <c r="EN58" s="313">
        <v>45.0</v>
      </c>
      <c r="EO58" s="161">
        <v>16.0</v>
      </c>
      <c r="EP58" s="161">
        <v>45.0</v>
      </c>
      <c r="EQ58" s="161">
        <v>16.0</v>
      </c>
      <c r="ER58" s="161">
        <v>45.0</v>
      </c>
      <c r="ES58" s="161">
        <v>16.0</v>
      </c>
      <c r="ET58" s="161">
        <v>45.0</v>
      </c>
      <c r="EU58" s="161">
        <v>16.0</v>
      </c>
      <c r="EV58" s="161">
        <v>45.0</v>
      </c>
      <c r="EW58" s="161">
        <v>16.0</v>
      </c>
      <c r="EX58" s="161">
        <v>45.0</v>
      </c>
      <c r="EY58" s="161">
        <v>16.0</v>
      </c>
      <c r="EZ58" s="314">
        <v>45.0</v>
      </c>
      <c r="FA58" s="315">
        <v>16.0</v>
      </c>
      <c r="FB58" s="158">
        <v>45.0</v>
      </c>
      <c r="FC58" s="158">
        <v>16.0</v>
      </c>
      <c r="FD58" s="158">
        <v>45.0</v>
      </c>
      <c r="FE58" s="158">
        <v>16.0</v>
      </c>
      <c r="FF58" s="158">
        <v>45.0</v>
      </c>
      <c r="FG58" s="158">
        <v>16.0</v>
      </c>
      <c r="FH58" s="158">
        <v>45.0</v>
      </c>
      <c r="FI58" s="158">
        <v>16.0</v>
      </c>
      <c r="FJ58" s="158">
        <v>45.0</v>
      </c>
      <c r="FK58" s="158">
        <v>16.0</v>
      </c>
      <c r="FL58" s="158">
        <v>45.0</v>
      </c>
      <c r="FM58" s="158">
        <v>16.0</v>
      </c>
      <c r="FN58" s="158">
        <v>45.0</v>
      </c>
      <c r="FO58" s="158">
        <v>16.0</v>
      </c>
      <c r="FP58" s="158">
        <v>45.0</v>
      </c>
      <c r="FQ58" s="158">
        <v>16.0</v>
      </c>
      <c r="FR58" s="158">
        <v>45.0</v>
      </c>
      <c r="FS58" s="316"/>
      <c r="FT58" s="316"/>
      <c r="FU58" s="316"/>
      <c r="FV58" s="316"/>
      <c r="FW58" s="243"/>
      <c r="FX58" s="244"/>
      <c r="FY58" s="167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9"/>
    </row>
    <row r="59" ht="19.5" customHeight="1">
      <c r="A59" s="317"/>
      <c r="B59" s="318"/>
      <c r="C59" s="318"/>
      <c r="D59" s="319">
        <f t="shared" ref="D59:F59" si="11">SUM(D7:D58)</f>
        <v>81.5</v>
      </c>
      <c r="E59" s="319">
        <f t="shared" si="11"/>
        <v>2425</v>
      </c>
      <c r="F59" s="319">
        <f t="shared" si="11"/>
        <v>2245</v>
      </c>
      <c r="G59" s="318"/>
      <c r="H59" s="320">
        <f t="shared" ref="H59:I59" si="12">SUM(H43:H58,H7:H40)</f>
        <v>25</v>
      </c>
      <c r="I59" s="321">
        <f t="shared" si="12"/>
        <v>99.98592712</v>
      </c>
      <c r="J59" s="322">
        <f>SUM(J43:J58,J7:J40)-11</f>
        <v>738.8944534</v>
      </c>
      <c r="K59" s="323">
        <f>SUM(K7:K58)</f>
        <v>1474</v>
      </c>
      <c r="L59" s="321">
        <f>SUM(L43:L58,L7:L40)</f>
        <v>2125.291569</v>
      </c>
      <c r="M59" s="323">
        <f t="shared" ref="M59:AX59" si="13">SUM(M36:M58,M7:M32)</f>
        <v>496</v>
      </c>
      <c r="N59" s="323">
        <f t="shared" si="13"/>
        <v>1154</v>
      </c>
      <c r="O59" s="323">
        <f t="shared" si="13"/>
        <v>478</v>
      </c>
      <c r="P59" s="323">
        <f t="shared" si="13"/>
        <v>1122</v>
      </c>
      <c r="Q59" s="323">
        <f t="shared" si="13"/>
        <v>472</v>
      </c>
      <c r="R59" s="323">
        <f t="shared" si="13"/>
        <v>1090</v>
      </c>
      <c r="S59" s="323">
        <f t="shared" si="13"/>
        <v>486</v>
      </c>
      <c r="T59" s="323">
        <f t="shared" si="13"/>
        <v>1113</v>
      </c>
      <c r="U59" s="323">
        <f t="shared" si="13"/>
        <v>496</v>
      </c>
      <c r="V59" s="323">
        <f t="shared" si="13"/>
        <v>1127</v>
      </c>
      <c r="W59" s="323">
        <f t="shared" si="13"/>
        <v>502</v>
      </c>
      <c r="X59" s="323">
        <f t="shared" si="13"/>
        <v>1159</v>
      </c>
      <c r="Y59" s="323">
        <f t="shared" si="13"/>
        <v>502</v>
      </c>
      <c r="Z59" s="323">
        <f t="shared" si="13"/>
        <v>1199</v>
      </c>
      <c r="AA59" s="323">
        <f t="shared" si="13"/>
        <v>502</v>
      </c>
      <c r="AB59" s="323">
        <f t="shared" si="13"/>
        <v>1167</v>
      </c>
      <c r="AC59" s="323">
        <f t="shared" si="13"/>
        <v>495</v>
      </c>
      <c r="AD59" s="323">
        <f t="shared" si="13"/>
        <v>1159</v>
      </c>
      <c r="AE59" s="323">
        <f t="shared" si="13"/>
        <v>495</v>
      </c>
      <c r="AF59" s="323">
        <f t="shared" si="13"/>
        <v>1199</v>
      </c>
      <c r="AG59" s="323">
        <f t="shared" si="13"/>
        <v>502</v>
      </c>
      <c r="AH59" s="323">
        <f t="shared" si="13"/>
        <v>1215</v>
      </c>
      <c r="AI59" s="323">
        <f t="shared" si="13"/>
        <v>502</v>
      </c>
      <c r="AJ59" s="323">
        <f t="shared" si="13"/>
        <v>1215</v>
      </c>
      <c r="AK59" s="324">
        <f t="shared" si="13"/>
        <v>490</v>
      </c>
      <c r="AL59" s="324">
        <f t="shared" si="13"/>
        <v>1227</v>
      </c>
      <c r="AM59" s="324">
        <f t="shared" si="13"/>
        <v>490</v>
      </c>
      <c r="AN59" s="324">
        <f t="shared" si="13"/>
        <v>1211</v>
      </c>
      <c r="AO59" s="324">
        <f t="shared" si="13"/>
        <v>490</v>
      </c>
      <c r="AP59" s="324">
        <f t="shared" si="13"/>
        <v>1187</v>
      </c>
      <c r="AQ59" s="324">
        <f t="shared" si="13"/>
        <v>490</v>
      </c>
      <c r="AR59" s="324">
        <f t="shared" si="13"/>
        <v>1208</v>
      </c>
      <c r="AS59" s="324">
        <f t="shared" si="13"/>
        <v>490</v>
      </c>
      <c r="AT59" s="324">
        <f t="shared" si="13"/>
        <v>1224</v>
      </c>
      <c r="AU59" s="324">
        <f t="shared" si="13"/>
        <v>473</v>
      </c>
      <c r="AV59" s="324">
        <f t="shared" si="13"/>
        <v>1191</v>
      </c>
      <c r="AW59" s="324">
        <f t="shared" si="13"/>
        <v>473</v>
      </c>
      <c r="AX59" s="324">
        <f t="shared" si="13"/>
        <v>1191</v>
      </c>
      <c r="AY59" s="324">
        <f t="shared" ref="AY59:BH59" si="14">SUM(AY36:AY40,AY7:AY32,AY43:AY58)</f>
        <v>473</v>
      </c>
      <c r="AZ59" s="324">
        <f t="shared" si="14"/>
        <v>1201</v>
      </c>
      <c r="BA59" s="324">
        <f t="shared" si="14"/>
        <v>473</v>
      </c>
      <c r="BB59" s="324">
        <f t="shared" si="14"/>
        <v>1194</v>
      </c>
      <c r="BC59" s="324">
        <f t="shared" si="14"/>
        <v>466</v>
      </c>
      <c r="BD59" s="324">
        <f t="shared" si="14"/>
        <v>1178</v>
      </c>
      <c r="BE59" s="324">
        <f t="shared" si="14"/>
        <v>480</v>
      </c>
      <c r="BF59" s="324">
        <f t="shared" si="14"/>
        <v>1218</v>
      </c>
      <c r="BG59" s="324">
        <f t="shared" si="14"/>
        <v>480</v>
      </c>
      <c r="BH59" s="324">
        <f t="shared" si="14"/>
        <v>1218</v>
      </c>
      <c r="BI59" s="325">
        <f t="shared" ref="BI59:GV59" si="15">SUM(BI36:BI58,BI7:BI32)</f>
        <v>474</v>
      </c>
      <c r="BJ59" s="325">
        <f t="shared" si="15"/>
        <v>1224</v>
      </c>
      <c r="BK59" s="325">
        <f t="shared" si="15"/>
        <v>496</v>
      </c>
      <c r="BL59" s="325">
        <f t="shared" si="15"/>
        <v>1246</v>
      </c>
      <c r="BM59" s="325">
        <f t="shared" si="15"/>
        <v>498</v>
      </c>
      <c r="BN59" s="325">
        <f t="shared" si="15"/>
        <v>1296</v>
      </c>
      <c r="BO59" s="325">
        <f t="shared" si="15"/>
        <v>498</v>
      </c>
      <c r="BP59" s="325">
        <f t="shared" si="15"/>
        <v>1296</v>
      </c>
      <c r="BQ59" s="325">
        <f t="shared" si="15"/>
        <v>498</v>
      </c>
      <c r="BR59" s="325">
        <f t="shared" si="15"/>
        <v>1296</v>
      </c>
      <c r="BS59" s="325">
        <f t="shared" si="15"/>
        <v>498</v>
      </c>
      <c r="BT59" s="326">
        <f t="shared" si="15"/>
        <v>1288</v>
      </c>
      <c r="BU59" s="326">
        <f t="shared" si="15"/>
        <v>498</v>
      </c>
      <c r="BV59" s="326">
        <f t="shared" si="15"/>
        <v>1288</v>
      </c>
      <c r="BW59" s="326">
        <f t="shared" si="15"/>
        <v>498</v>
      </c>
      <c r="BX59" s="326">
        <f t="shared" si="15"/>
        <v>1277</v>
      </c>
      <c r="BY59" s="326">
        <f t="shared" si="15"/>
        <v>491</v>
      </c>
      <c r="BZ59" s="326">
        <f t="shared" si="15"/>
        <v>1237</v>
      </c>
      <c r="CA59" s="326">
        <f t="shared" si="15"/>
        <v>491</v>
      </c>
      <c r="CB59" s="326">
        <f t="shared" si="15"/>
        <v>1237</v>
      </c>
      <c r="CC59" s="326">
        <f t="shared" si="15"/>
        <v>491</v>
      </c>
      <c r="CD59" s="326">
        <f t="shared" si="15"/>
        <v>1256</v>
      </c>
      <c r="CE59" s="326">
        <f t="shared" si="15"/>
        <v>491</v>
      </c>
      <c r="CF59" s="325">
        <f t="shared" si="15"/>
        <v>1231</v>
      </c>
      <c r="CG59" s="325">
        <f t="shared" si="15"/>
        <v>498</v>
      </c>
      <c r="CH59" s="325">
        <f t="shared" si="15"/>
        <v>1229</v>
      </c>
      <c r="CI59" s="325">
        <f t="shared" si="15"/>
        <v>498</v>
      </c>
      <c r="CJ59" s="325">
        <f t="shared" si="15"/>
        <v>1245</v>
      </c>
      <c r="CK59" s="325">
        <f t="shared" si="15"/>
        <v>491</v>
      </c>
      <c r="CL59" s="325">
        <f t="shared" si="15"/>
        <v>1208</v>
      </c>
      <c r="CM59" s="325">
        <f t="shared" si="15"/>
        <v>492</v>
      </c>
      <c r="CN59" s="325">
        <f t="shared" si="15"/>
        <v>1160</v>
      </c>
      <c r="CO59" s="325">
        <f t="shared" si="15"/>
        <v>510</v>
      </c>
      <c r="CP59" s="325">
        <f t="shared" si="15"/>
        <v>1150</v>
      </c>
      <c r="CQ59" s="325">
        <f t="shared" si="15"/>
        <v>492</v>
      </c>
      <c r="CR59" s="325">
        <f t="shared" si="15"/>
        <v>1168</v>
      </c>
      <c r="CS59" s="325">
        <f t="shared" si="15"/>
        <v>492</v>
      </c>
      <c r="CT59" s="325">
        <f t="shared" si="15"/>
        <v>1168</v>
      </c>
      <c r="CU59" s="325">
        <f t="shared" si="15"/>
        <v>480</v>
      </c>
      <c r="CV59" s="325">
        <f t="shared" si="15"/>
        <v>1175</v>
      </c>
      <c r="CW59" s="325">
        <f t="shared" si="15"/>
        <v>480</v>
      </c>
      <c r="CX59" s="325">
        <f t="shared" si="15"/>
        <v>1207</v>
      </c>
      <c r="CY59" s="325">
        <f t="shared" si="15"/>
        <v>474</v>
      </c>
      <c r="CZ59" s="325">
        <f t="shared" si="15"/>
        <v>1191</v>
      </c>
      <c r="DA59" s="325">
        <f t="shared" si="15"/>
        <v>480</v>
      </c>
      <c r="DB59" s="325">
        <f t="shared" si="15"/>
        <v>1260</v>
      </c>
      <c r="DC59" s="325">
        <f t="shared" si="15"/>
        <v>492</v>
      </c>
      <c r="DD59" s="325">
        <f t="shared" si="15"/>
        <v>1248</v>
      </c>
      <c r="DE59" s="325">
        <f t="shared" si="15"/>
        <v>501</v>
      </c>
      <c r="DF59" s="325">
        <f t="shared" si="15"/>
        <v>1260</v>
      </c>
      <c r="DG59" s="325">
        <f t="shared" si="15"/>
        <v>501</v>
      </c>
      <c r="DH59" s="325">
        <f t="shared" si="15"/>
        <v>1260</v>
      </c>
      <c r="DI59" s="325">
        <f t="shared" si="15"/>
        <v>501</v>
      </c>
      <c r="DJ59" s="325">
        <f t="shared" si="15"/>
        <v>1260</v>
      </c>
      <c r="DK59" s="325">
        <f t="shared" si="15"/>
        <v>500</v>
      </c>
      <c r="DL59" s="325">
        <f t="shared" si="15"/>
        <v>1268</v>
      </c>
      <c r="DM59" s="325">
        <f t="shared" si="15"/>
        <v>502</v>
      </c>
      <c r="DN59" s="325">
        <f t="shared" si="15"/>
        <v>1284</v>
      </c>
      <c r="DO59" s="325">
        <f t="shared" si="15"/>
        <v>501</v>
      </c>
      <c r="DP59" s="325">
        <f t="shared" si="15"/>
        <v>1263</v>
      </c>
      <c r="DQ59" s="325">
        <f t="shared" si="15"/>
        <v>619</v>
      </c>
      <c r="DR59" s="325">
        <f t="shared" si="15"/>
        <v>1437</v>
      </c>
      <c r="DS59" s="325">
        <f t="shared" si="15"/>
        <v>619</v>
      </c>
      <c r="DT59" s="325">
        <f t="shared" si="15"/>
        <v>1437</v>
      </c>
      <c r="DU59" s="325">
        <f t="shared" si="15"/>
        <v>619</v>
      </c>
      <c r="DV59" s="325">
        <f t="shared" si="15"/>
        <v>1473</v>
      </c>
      <c r="DW59" s="325">
        <f t="shared" si="15"/>
        <v>619</v>
      </c>
      <c r="DX59" s="325">
        <f t="shared" si="15"/>
        <v>1491</v>
      </c>
      <c r="DY59" s="325">
        <f t="shared" si="15"/>
        <v>619</v>
      </c>
      <c r="DZ59" s="325">
        <f t="shared" si="15"/>
        <v>1491</v>
      </c>
      <c r="EA59" s="325">
        <f t="shared" si="15"/>
        <v>626</v>
      </c>
      <c r="EB59" s="325">
        <f t="shared" si="15"/>
        <v>1448</v>
      </c>
      <c r="EC59" s="325">
        <f t="shared" si="15"/>
        <v>628</v>
      </c>
      <c r="ED59" s="325">
        <f t="shared" si="15"/>
        <v>1432</v>
      </c>
      <c r="EE59" s="325">
        <f t="shared" si="15"/>
        <v>628</v>
      </c>
      <c r="EF59" s="325">
        <f t="shared" si="15"/>
        <v>1468</v>
      </c>
      <c r="EG59" s="325">
        <f t="shared" si="15"/>
        <v>628</v>
      </c>
      <c r="EH59" s="325">
        <f t="shared" si="15"/>
        <v>1423</v>
      </c>
      <c r="EI59" s="325">
        <f t="shared" si="15"/>
        <v>628</v>
      </c>
      <c r="EJ59" s="325">
        <f t="shared" si="15"/>
        <v>1423</v>
      </c>
      <c r="EK59" s="325">
        <f t="shared" si="15"/>
        <v>628</v>
      </c>
      <c r="EL59" s="325">
        <f t="shared" si="15"/>
        <v>1441</v>
      </c>
      <c r="EM59" s="325">
        <f t="shared" si="15"/>
        <v>621</v>
      </c>
      <c r="EN59" s="325">
        <f t="shared" si="15"/>
        <v>1444</v>
      </c>
      <c r="EO59" s="325">
        <f t="shared" si="15"/>
        <v>621</v>
      </c>
      <c r="EP59" s="325">
        <f t="shared" si="15"/>
        <v>1432</v>
      </c>
      <c r="EQ59" s="325">
        <f t="shared" si="15"/>
        <v>621</v>
      </c>
      <c r="ER59" s="325">
        <f t="shared" si="15"/>
        <v>1455</v>
      </c>
      <c r="ES59" s="325">
        <f t="shared" si="15"/>
        <v>621</v>
      </c>
      <c r="ET59" s="325">
        <f t="shared" si="15"/>
        <v>1460</v>
      </c>
      <c r="EU59" s="325">
        <f t="shared" si="15"/>
        <v>621</v>
      </c>
      <c r="EV59" s="325">
        <f t="shared" si="15"/>
        <v>1446</v>
      </c>
      <c r="EW59" s="325">
        <f t="shared" si="15"/>
        <v>621</v>
      </c>
      <c r="EX59" s="325">
        <f t="shared" si="15"/>
        <v>1446</v>
      </c>
      <c r="EY59" s="325">
        <f t="shared" si="15"/>
        <v>615</v>
      </c>
      <c r="EZ59" s="325">
        <f t="shared" si="15"/>
        <v>1427</v>
      </c>
      <c r="FA59" s="327">
        <f t="shared" si="15"/>
        <v>573</v>
      </c>
      <c r="FB59" s="327">
        <f t="shared" si="15"/>
        <v>1320</v>
      </c>
      <c r="FC59" s="327">
        <f t="shared" si="15"/>
        <v>561</v>
      </c>
      <c r="FD59" s="327">
        <f t="shared" si="15"/>
        <v>1311</v>
      </c>
      <c r="FE59" s="327">
        <f t="shared" si="15"/>
        <v>561</v>
      </c>
      <c r="FF59" s="327">
        <f t="shared" si="15"/>
        <v>1311</v>
      </c>
      <c r="FG59" s="327">
        <f t="shared" si="15"/>
        <v>561</v>
      </c>
      <c r="FH59" s="327">
        <f t="shared" si="15"/>
        <v>1288</v>
      </c>
      <c r="FI59" s="327">
        <f t="shared" si="15"/>
        <v>652</v>
      </c>
      <c r="FJ59" s="327">
        <f t="shared" si="15"/>
        <v>1270</v>
      </c>
      <c r="FK59" s="327">
        <f t="shared" si="15"/>
        <v>632</v>
      </c>
      <c r="FL59" s="327">
        <f t="shared" si="15"/>
        <v>1225</v>
      </c>
      <c r="FM59" s="327">
        <f t="shared" si="15"/>
        <v>523</v>
      </c>
      <c r="FN59" s="327">
        <f t="shared" si="15"/>
        <v>1207</v>
      </c>
      <c r="FO59" s="327">
        <f t="shared" si="15"/>
        <v>523</v>
      </c>
      <c r="FP59" s="327">
        <f t="shared" si="15"/>
        <v>1225</v>
      </c>
      <c r="FQ59" s="327">
        <f t="shared" si="15"/>
        <v>514</v>
      </c>
      <c r="FR59" s="327">
        <f t="shared" si="15"/>
        <v>1207</v>
      </c>
      <c r="FS59" s="327">
        <f t="shared" si="15"/>
        <v>470</v>
      </c>
      <c r="FT59" s="327">
        <f t="shared" si="15"/>
        <v>1099</v>
      </c>
      <c r="FU59" s="327">
        <f t="shared" si="15"/>
        <v>403</v>
      </c>
      <c r="FV59" s="327">
        <f t="shared" si="15"/>
        <v>910</v>
      </c>
      <c r="FW59" s="327">
        <f t="shared" si="15"/>
        <v>245</v>
      </c>
      <c r="FX59" s="324">
        <f t="shared" si="15"/>
        <v>569</v>
      </c>
      <c r="FY59" s="328">
        <f t="shared" si="15"/>
        <v>74</v>
      </c>
      <c r="FZ59" s="329">
        <f t="shared" si="15"/>
        <v>108</v>
      </c>
      <c r="GA59" s="329">
        <f t="shared" si="15"/>
        <v>54</v>
      </c>
      <c r="GB59" s="329">
        <f t="shared" si="15"/>
        <v>54</v>
      </c>
      <c r="GC59" s="329">
        <f t="shared" si="15"/>
        <v>54</v>
      </c>
      <c r="GD59" s="329">
        <f t="shared" si="15"/>
        <v>54</v>
      </c>
      <c r="GE59" s="329">
        <f t="shared" si="15"/>
        <v>38</v>
      </c>
      <c r="GF59" s="329">
        <f t="shared" si="15"/>
        <v>36</v>
      </c>
      <c r="GG59" s="329">
        <f t="shared" si="15"/>
        <v>33</v>
      </c>
      <c r="GH59" s="329">
        <f t="shared" si="15"/>
        <v>0</v>
      </c>
      <c r="GI59" s="329">
        <f t="shared" si="15"/>
        <v>32</v>
      </c>
      <c r="GJ59" s="329">
        <f t="shared" si="15"/>
        <v>0</v>
      </c>
      <c r="GK59" s="329">
        <f t="shared" si="15"/>
        <v>0</v>
      </c>
      <c r="GL59" s="329">
        <f t="shared" si="15"/>
        <v>0</v>
      </c>
      <c r="GM59" s="329">
        <f t="shared" si="15"/>
        <v>0</v>
      </c>
      <c r="GN59" s="329">
        <f t="shared" si="15"/>
        <v>0</v>
      </c>
      <c r="GO59" s="329">
        <f t="shared" si="15"/>
        <v>0</v>
      </c>
      <c r="GP59" s="329">
        <f t="shared" si="15"/>
        <v>0</v>
      </c>
      <c r="GQ59" s="330">
        <f t="shared" si="15"/>
        <v>0</v>
      </c>
      <c r="GR59" s="330">
        <f t="shared" si="15"/>
        <v>0</v>
      </c>
      <c r="GS59" s="330">
        <f t="shared" si="15"/>
        <v>0</v>
      </c>
      <c r="GT59" s="330">
        <f t="shared" si="15"/>
        <v>0</v>
      </c>
      <c r="GU59" s="330">
        <f t="shared" si="15"/>
        <v>0</v>
      </c>
      <c r="GV59" s="331">
        <f t="shared" si="15"/>
        <v>0</v>
      </c>
    </row>
    <row r="60" ht="15.75" customHeight="1">
      <c r="A60" s="1"/>
      <c r="B60" s="1"/>
      <c r="C60" s="1"/>
      <c r="D60" s="2"/>
      <c r="E60" s="2"/>
      <c r="F60" s="2"/>
      <c r="G60" s="2"/>
      <c r="H60" s="3"/>
      <c r="I60" s="4"/>
      <c r="J60" s="5"/>
      <c r="K60" s="5"/>
      <c r="L60" s="5"/>
      <c r="M60" s="332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</row>
    <row r="61" ht="15.75" customHeight="1">
      <c r="A61" s="1"/>
      <c r="B61" s="1"/>
      <c r="C61" s="1"/>
      <c r="D61" s="2"/>
      <c r="E61" s="2"/>
      <c r="F61" s="2"/>
      <c r="G61" s="2"/>
      <c r="H61" s="3"/>
      <c r="I61" s="4"/>
      <c r="J61" s="5"/>
      <c r="K61" s="5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334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</row>
    <row r="62" ht="15.75" customHeight="1">
      <c r="A62" s="1"/>
      <c r="B62" s="1"/>
      <c r="C62" s="1"/>
      <c r="D62" s="2" t="s">
        <v>81</v>
      </c>
      <c r="E62" s="2"/>
      <c r="F62" s="2"/>
      <c r="G62" s="2"/>
      <c r="H62" s="3"/>
      <c r="I62" s="4"/>
      <c r="J62" s="5"/>
      <c r="K62" s="5"/>
      <c r="L62" s="5"/>
      <c r="M62" s="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334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</row>
    <row r="63" ht="15.75" customHeight="1">
      <c r="A63" s="1"/>
      <c r="B63" s="1"/>
      <c r="C63" s="1"/>
      <c r="D63" s="2" t="s">
        <v>82</v>
      </c>
      <c r="E63" s="2"/>
      <c r="F63" s="2"/>
      <c r="G63" s="2"/>
      <c r="H63" s="3"/>
      <c r="I63" s="4"/>
      <c r="J63" s="5"/>
      <c r="K63" s="5"/>
      <c r="L63" s="5"/>
      <c r="M63" s="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</row>
    <row r="64" ht="15.75" customHeight="1">
      <c r="A64" s="1"/>
      <c r="B64" s="1"/>
      <c r="C64" s="1"/>
      <c r="D64" s="2"/>
      <c r="E64" s="2"/>
      <c r="F64" s="2"/>
      <c r="G64" s="2"/>
      <c r="H64" s="3"/>
      <c r="I64" s="4"/>
      <c r="J64" s="5"/>
      <c r="K64" s="5"/>
      <c r="L64" s="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334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</row>
    <row r="65" ht="15.75" customHeight="1">
      <c r="A65" s="1"/>
      <c r="B65" s="1"/>
      <c r="C65" s="1"/>
      <c r="D65" s="2"/>
      <c r="E65" s="2"/>
      <c r="F65" s="2"/>
      <c r="G65" s="2"/>
      <c r="H65" s="3"/>
      <c r="I65" s="4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</row>
    <row r="66" ht="15.75" customHeight="1">
      <c r="A66" s="1"/>
      <c r="B66" s="1"/>
      <c r="C66" s="1"/>
      <c r="D66" s="2"/>
      <c r="E66" s="2"/>
      <c r="F66" s="2"/>
      <c r="G66" s="2"/>
      <c r="H66" s="3"/>
      <c r="I66" s="4"/>
      <c r="J66" s="5"/>
      <c r="K66" s="5"/>
      <c r="L66" s="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</row>
    <row r="67" ht="15.75" customHeight="1">
      <c r="A67" s="1"/>
      <c r="B67" s="1"/>
      <c r="C67" s="1"/>
      <c r="D67" s="2"/>
      <c r="E67" s="2"/>
      <c r="F67" s="2"/>
      <c r="G67" s="2"/>
      <c r="H67" s="3"/>
      <c r="I67" s="4"/>
      <c r="J67" s="5"/>
      <c r="K67" s="5"/>
      <c r="L67" s="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</row>
    <row r="68" ht="15.75" customHeight="1">
      <c r="A68" s="1"/>
      <c r="B68" s="1"/>
      <c r="C68" s="1"/>
      <c r="D68" s="2"/>
      <c r="E68" s="2"/>
      <c r="F68" s="2"/>
      <c r="G68" s="2"/>
      <c r="H68" s="3"/>
      <c r="I68" s="4"/>
      <c r="J68" s="5"/>
      <c r="K68" s="5"/>
      <c r="L68" s="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</row>
    <row r="69" ht="15.75" customHeight="1">
      <c r="A69" s="1"/>
      <c r="B69" s="1"/>
      <c r="C69" s="1"/>
      <c r="D69" s="2"/>
      <c r="E69" s="2"/>
      <c r="F69" s="2"/>
      <c r="G69" s="2"/>
      <c r="H69" s="3"/>
      <c r="I69" s="4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</row>
    <row r="70" ht="15.75" customHeight="1">
      <c r="A70" s="1"/>
      <c r="B70" s="1"/>
      <c r="C70" s="1"/>
      <c r="D70" s="2"/>
      <c r="E70" s="2"/>
      <c r="F70" s="2"/>
      <c r="G70" s="2"/>
      <c r="H70" s="3"/>
      <c r="I70" s="4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</row>
    <row r="71" ht="15.75" customHeight="1">
      <c r="A71" s="1"/>
      <c r="B71" s="1"/>
      <c r="C71" s="1"/>
      <c r="D71" s="2"/>
      <c r="E71" s="2"/>
      <c r="F71" s="2"/>
      <c r="G71" s="2"/>
      <c r="H71" s="3"/>
      <c r="I71" s="4"/>
      <c r="J71" s="5"/>
      <c r="K71" s="5"/>
      <c r="L71" s="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</row>
    <row r="72" ht="15.75" customHeight="1">
      <c r="A72" s="1"/>
      <c r="B72" s="1"/>
      <c r="C72" s="1"/>
      <c r="D72" s="2"/>
      <c r="E72" s="2"/>
      <c r="F72" s="2"/>
      <c r="G72" s="2"/>
      <c r="H72" s="3"/>
      <c r="I72" s="4"/>
      <c r="J72" s="5"/>
      <c r="K72" s="5"/>
      <c r="L72" s="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</row>
    <row r="73" ht="15.75" customHeight="1">
      <c r="A73" s="1"/>
      <c r="B73" s="1"/>
      <c r="C73" s="1"/>
      <c r="D73" s="2"/>
      <c r="E73" s="2"/>
      <c r="F73" s="2"/>
      <c r="G73" s="2"/>
      <c r="H73" s="3"/>
      <c r="I73" s="4"/>
      <c r="J73" s="5"/>
      <c r="K73" s="5"/>
      <c r="L73" s="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</row>
    <row r="74" ht="15.75" customHeight="1">
      <c r="A74" s="1"/>
      <c r="B74" s="1"/>
      <c r="C74" s="1"/>
      <c r="D74" s="2"/>
      <c r="E74" s="2"/>
      <c r="F74" s="2"/>
      <c r="G74" s="2"/>
      <c r="H74" s="3"/>
      <c r="I74" s="4"/>
      <c r="J74" s="5"/>
      <c r="K74" s="5"/>
      <c r="L74" s="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</row>
    <row r="75" ht="15.75" customHeight="1">
      <c r="A75" s="1"/>
      <c r="B75" s="1"/>
      <c r="C75" s="1"/>
      <c r="D75" s="2"/>
      <c r="E75" s="2"/>
      <c r="F75" s="2"/>
      <c r="G75" s="2"/>
      <c r="H75" s="3"/>
      <c r="I75" s="4"/>
      <c r="J75" s="5"/>
      <c r="K75" s="5"/>
      <c r="L75" s="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</row>
    <row r="76" ht="15.75" customHeight="1">
      <c r="A76" s="1"/>
      <c r="B76" s="1"/>
      <c r="C76" s="1"/>
      <c r="D76" s="2"/>
      <c r="E76" s="2"/>
      <c r="F76" s="2"/>
      <c r="G76" s="2"/>
      <c r="H76" s="3"/>
      <c r="I76" s="4"/>
      <c r="J76" s="5"/>
      <c r="K76" s="5"/>
      <c r="L76" s="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</row>
    <row r="77" ht="15.75" customHeight="1">
      <c r="A77" s="1"/>
      <c r="B77" s="1"/>
      <c r="C77" s="1"/>
      <c r="D77" s="2"/>
      <c r="E77" s="2"/>
      <c r="F77" s="2"/>
      <c r="G77" s="2"/>
      <c r="H77" s="3"/>
      <c r="I77" s="4"/>
      <c r="J77" s="5"/>
      <c r="K77" s="5"/>
      <c r="L77" s="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</row>
    <row r="78" ht="15.75" customHeight="1">
      <c r="A78" s="1"/>
      <c r="B78" s="1"/>
      <c r="C78" s="1"/>
      <c r="D78" s="2"/>
      <c r="E78" s="2"/>
      <c r="F78" s="2"/>
      <c r="G78" s="2"/>
      <c r="H78" s="3"/>
      <c r="I78" s="4"/>
      <c r="J78" s="5"/>
      <c r="K78" s="5"/>
      <c r="L78" s="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</row>
    <row r="79" ht="15.75" customHeight="1">
      <c r="A79" s="1"/>
      <c r="B79" s="1"/>
      <c r="C79" s="1"/>
      <c r="D79" s="2"/>
      <c r="E79" s="2"/>
      <c r="F79" s="2"/>
      <c r="G79" s="2"/>
      <c r="H79" s="3"/>
      <c r="I79" s="4"/>
      <c r="J79" s="5"/>
      <c r="K79" s="5"/>
      <c r="L79" s="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</row>
    <row r="80" ht="15.75" customHeight="1">
      <c r="A80" s="1"/>
      <c r="B80" s="1"/>
      <c r="C80" s="1"/>
      <c r="D80" s="2"/>
      <c r="E80" s="2"/>
      <c r="F80" s="2"/>
      <c r="G80" s="2"/>
      <c r="H80" s="3"/>
      <c r="I80" s="4"/>
      <c r="J80" s="5"/>
      <c r="K80" s="5"/>
      <c r="L80" s="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</row>
    <row r="81" ht="15.75" customHeight="1">
      <c r="A81" s="1"/>
      <c r="B81" s="1"/>
      <c r="C81" s="1"/>
      <c r="D81" s="2"/>
      <c r="E81" s="2"/>
      <c r="F81" s="2"/>
      <c r="G81" s="2"/>
      <c r="H81" s="3"/>
      <c r="I81" s="4"/>
      <c r="J81" s="5"/>
      <c r="K81" s="5"/>
      <c r="L81" s="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</row>
    <row r="82" ht="15.0" customHeight="1">
      <c r="A82" s="1"/>
      <c r="B82" s="1"/>
      <c r="C82" s="1"/>
      <c r="D82" s="2"/>
      <c r="E82" s="2"/>
      <c r="F82" s="2"/>
      <c r="G82" s="2"/>
      <c r="H82" s="3"/>
      <c r="I82" s="4"/>
      <c r="J82" s="5"/>
      <c r="K82" s="5"/>
      <c r="L82" s="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</row>
    <row r="83" ht="15.75" customHeight="1">
      <c r="A83" s="1"/>
      <c r="B83" s="1"/>
      <c r="C83" s="1"/>
      <c r="D83" s="2"/>
      <c r="E83" s="2"/>
      <c r="F83" s="2"/>
      <c r="G83" s="2"/>
      <c r="H83" s="3"/>
      <c r="I83" s="4"/>
      <c r="J83" s="5"/>
      <c r="K83" s="5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</row>
    <row r="84" ht="15.75" customHeight="1">
      <c r="A84" s="1"/>
      <c r="B84" s="1"/>
      <c r="C84" s="1"/>
      <c r="D84" s="2"/>
      <c r="E84" s="2"/>
      <c r="F84" s="2"/>
      <c r="G84" s="2"/>
      <c r="H84" s="3"/>
      <c r="I84" s="4"/>
      <c r="J84" s="5"/>
      <c r="K84" s="5"/>
      <c r="L84" s="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</row>
    <row r="85" ht="15.75" customHeight="1">
      <c r="A85" s="1"/>
      <c r="B85" s="1"/>
      <c r="C85" s="1"/>
      <c r="D85" s="2"/>
      <c r="E85" s="2"/>
      <c r="F85" s="2"/>
      <c r="G85" s="2"/>
      <c r="H85" s="3"/>
      <c r="I85" s="4"/>
      <c r="J85" s="5"/>
      <c r="K85" s="5"/>
      <c r="L85" s="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</row>
    <row r="86" ht="15.75" customHeight="1">
      <c r="A86" s="1"/>
      <c r="B86" s="1"/>
      <c r="C86" s="1"/>
      <c r="D86" s="2"/>
      <c r="E86" s="2"/>
      <c r="F86" s="2"/>
      <c r="G86" s="2"/>
      <c r="H86" s="3"/>
      <c r="I86" s="4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</row>
    <row r="87" ht="15.75" customHeight="1">
      <c r="A87" s="1"/>
      <c r="B87" s="1"/>
      <c r="C87" s="1"/>
      <c r="D87" s="2"/>
      <c r="E87" s="2"/>
      <c r="F87" s="2"/>
      <c r="G87" s="2"/>
      <c r="H87" s="3"/>
      <c r="I87" s="4"/>
      <c r="J87" s="5"/>
      <c r="K87" s="5"/>
      <c r="L87" s="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</row>
    <row r="88" ht="15.75" customHeight="1">
      <c r="A88" s="1"/>
      <c r="B88" s="1"/>
      <c r="C88" s="1"/>
      <c r="D88" s="2"/>
      <c r="E88" s="2"/>
      <c r="F88" s="2"/>
      <c r="G88" s="2"/>
      <c r="H88" s="3"/>
      <c r="I88" s="4"/>
      <c r="J88" s="5"/>
      <c r="K88" s="5"/>
      <c r="L88" s="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</row>
    <row r="89" ht="15.75" customHeight="1">
      <c r="A89" s="1"/>
      <c r="B89" s="1"/>
      <c r="C89" s="1"/>
      <c r="D89" s="2"/>
      <c r="E89" s="2"/>
      <c r="F89" s="2"/>
      <c r="G89" s="2"/>
      <c r="H89" s="3"/>
      <c r="I89" s="4"/>
      <c r="J89" s="5"/>
      <c r="K89" s="5"/>
      <c r="L89" s="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</row>
    <row r="90" ht="15.75" customHeight="1">
      <c r="A90" s="1"/>
      <c r="B90" s="1"/>
      <c r="C90" s="1"/>
      <c r="D90" s="2"/>
      <c r="E90" s="2"/>
      <c r="F90" s="2"/>
      <c r="G90" s="2"/>
      <c r="H90" s="3"/>
      <c r="I90" s="4"/>
      <c r="J90" s="5"/>
      <c r="K90" s="5"/>
      <c r="L90" s="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</row>
    <row r="91" ht="15.75" customHeight="1">
      <c r="A91" s="1"/>
      <c r="B91" s="1"/>
      <c r="C91" s="1"/>
      <c r="D91" s="2"/>
      <c r="E91" s="2"/>
      <c r="F91" s="2"/>
      <c r="G91" s="2"/>
      <c r="H91" s="3"/>
      <c r="I91" s="4"/>
      <c r="J91" s="5"/>
      <c r="K91" s="5"/>
      <c r="L91" s="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</row>
    <row r="92" ht="15.75" customHeight="1">
      <c r="A92" s="1"/>
      <c r="B92" s="1"/>
      <c r="C92" s="1"/>
      <c r="D92" s="2"/>
      <c r="E92" s="2"/>
      <c r="F92" s="2"/>
      <c r="G92" s="2"/>
      <c r="H92" s="3"/>
      <c r="I92" s="4"/>
      <c r="J92" s="5"/>
      <c r="K92" s="5"/>
      <c r="L92" s="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</row>
    <row r="93" ht="15.75" customHeight="1">
      <c r="A93" s="1"/>
      <c r="B93" s="1"/>
      <c r="C93" s="1"/>
      <c r="D93" s="2"/>
      <c r="E93" s="2"/>
      <c r="F93" s="2"/>
      <c r="G93" s="2"/>
      <c r="H93" s="3"/>
      <c r="I93" s="4"/>
      <c r="J93" s="5"/>
      <c r="K93" s="5"/>
      <c r="L93" s="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</row>
    <row r="94" ht="15.75" customHeight="1">
      <c r="A94" s="1"/>
      <c r="B94" s="1"/>
      <c r="C94" s="1"/>
      <c r="D94" s="2"/>
      <c r="E94" s="2"/>
      <c r="F94" s="2"/>
      <c r="G94" s="2"/>
      <c r="H94" s="3"/>
      <c r="I94" s="4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</row>
    <row r="95" ht="15.75" customHeight="1">
      <c r="A95" s="1"/>
      <c r="B95" s="1"/>
      <c r="C95" s="1"/>
      <c r="D95" s="2"/>
      <c r="E95" s="2"/>
      <c r="F95" s="2"/>
      <c r="G95" s="2"/>
      <c r="H95" s="3"/>
      <c r="I95" s="4"/>
      <c r="J95" s="5"/>
      <c r="K95" s="5"/>
      <c r="L95" s="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</row>
    <row r="96" ht="15.75" customHeight="1">
      <c r="A96" s="1"/>
      <c r="B96" s="1"/>
      <c r="C96" s="1"/>
      <c r="D96" s="2"/>
      <c r="E96" s="2"/>
      <c r="F96" s="2"/>
      <c r="G96" s="2"/>
      <c r="H96" s="3"/>
      <c r="I96" s="4"/>
      <c r="J96" s="5"/>
      <c r="K96" s="5"/>
      <c r="L96" s="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</row>
    <row r="97" ht="15.75" customHeight="1">
      <c r="A97" s="1"/>
      <c r="B97" s="1"/>
      <c r="C97" s="1"/>
      <c r="D97" s="2"/>
      <c r="E97" s="2"/>
      <c r="F97" s="2"/>
      <c r="G97" s="2"/>
      <c r="H97" s="3"/>
      <c r="I97" s="4"/>
      <c r="J97" s="5"/>
      <c r="K97" s="5"/>
      <c r="L97" s="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</row>
    <row r="98" ht="15.75" customHeight="1">
      <c r="A98" s="1"/>
      <c r="B98" s="1"/>
      <c r="C98" s="1"/>
      <c r="D98" s="2"/>
      <c r="E98" s="2"/>
      <c r="F98" s="2"/>
      <c r="G98" s="2"/>
      <c r="H98" s="3"/>
      <c r="I98" s="4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</row>
    <row r="99" ht="15.75" customHeight="1">
      <c r="A99" s="1"/>
      <c r="B99" s="1"/>
      <c r="C99" s="1"/>
      <c r="D99" s="2"/>
      <c r="E99" s="2"/>
      <c r="F99" s="2"/>
      <c r="G99" s="2"/>
      <c r="H99" s="3"/>
      <c r="I99" s="4"/>
      <c r="J99" s="5"/>
      <c r="K99" s="5"/>
      <c r="L99" s="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</row>
    <row r="100" ht="15.75" customHeight="1">
      <c r="A100" s="1"/>
      <c r="B100" s="1"/>
      <c r="C100" s="1"/>
      <c r="D100" s="2"/>
      <c r="E100" s="2"/>
      <c r="F100" s="2"/>
      <c r="G100" s="2"/>
      <c r="H100" s="3"/>
      <c r="I100" s="4"/>
      <c r="J100" s="5"/>
      <c r="K100" s="5"/>
      <c r="L100" s="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</row>
    <row r="101" ht="15.75" customHeight="1">
      <c r="A101" s="1"/>
      <c r="B101" s="1"/>
      <c r="C101" s="1"/>
      <c r="D101" s="2"/>
      <c r="E101" s="2"/>
      <c r="F101" s="2"/>
      <c r="G101" s="2"/>
      <c r="H101" s="3"/>
      <c r="I101" s="4"/>
      <c r="J101" s="5"/>
      <c r="K101" s="5"/>
      <c r="L101" s="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</row>
    <row r="102" ht="15.75" customHeight="1">
      <c r="A102" s="1"/>
      <c r="B102" s="1"/>
      <c r="C102" s="1"/>
      <c r="D102" s="2"/>
      <c r="E102" s="2"/>
      <c r="F102" s="2"/>
      <c r="G102" s="2"/>
      <c r="H102" s="3"/>
      <c r="I102" s="4"/>
      <c r="J102" s="5"/>
      <c r="K102" s="5"/>
      <c r="L102" s="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</row>
    <row r="103" ht="15.75" customHeight="1">
      <c r="A103" s="1"/>
      <c r="B103" s="1"/>
      <c r="C103" s="1"/>
      <c r="D103" s="2"/>
      <c r="E103" s="2"/>
      <c r="F103" s="2"/>
      <c r="G103" s="2"/>
      <c r="H103" s="3"/>
      <c r="I103" s="4"/>
      <c r="J103" s="5"/>
      <c r="K103" s="5"/>
      <c r="L103" s="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</row>
    <row r="104" ht="15.75" customHeight="1">
      <c r="A104" s="1"/>
      <c r="B104" s="1"/>
      <c r="C104" s="1"/>
      <c r="D104" s="2"/>
      <c r="E104" s="2"/>
      <c r="F104" s="2"/>
      <c r="G104" s="2"/>
      <c r="H104" s="3"/>
      <c r="I104" s="4"/>
      <c r="J104" s="5"/>
      <c r="K104" s="5"/>
      <c r="L104" s="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</row>
    <row r="105" ht="15.75" customHeight="1">
      <c r="A105" s="1"/>
      <c r="B105" s="1"/>
      <c r="C105" s="1"/>
      <c r="D105" s="2"/>
      <c r="E105" s="2"/>
      <c r="F105" s="2"/>
      <c r="G105" s="2"/>
      <c r="H105" s="3"/>
      <c r="I105" s="4"/>
      <c r="J105" s="5"/>
      <c r="K105" s="5"/>
      <c r="L105" s="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</row>
    <row r="106" ht="15.75" customHeight="1">
      <c r="A106" s="1"/>
      <c r="B106" s="1"/>
      <c r="C106" s="1"/>
      <c r="D106" s="2"/>
      <c r="E106" s="2"/>
      <c r="F106" s="2"/>
      <c r="G106" s="2"/>
      <c r="H106" s="3"/>
      <c r="I106" s="4"/>
      <c r="J106" s="5"/>
      <c r="K106" s="5"/>
      <c r="L106" s="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</row>
    <row r="107" ht="15.75" customHeight="1">
      <c r="A107" s="1"/>
      <c r="B107" s="1"/>
      <c r="C107" s="1"/>
      <c r="D107" s="2"/>
      <c r="E107" s="2"/>
      <c r="F107" s="2"/>
      <c r="G107" s="2"/>
      <c r="H107" s="3"/>
      <c r="I107" s="4"/>
      <c r="J107" s="5"/>
      <c r="K107" s="5"/>
      <c r="L107" s="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</row>
    <row r="108" ht="15.75" customHeight="1">
      <c r="A108" s="1"/>
      <c r="B108" s="1"/>
      <c r="C108" s="1"/>
      <c r="D108" s="2"/>
      <c r="E108" s="2"/>
      <c r="F108" s="2"/>
      <c r="G108" s="2"/>
      <c r="H108" s="3"/>
      <c r="I108" s="4"/>
      <c r="J108" s="5"/>
      <c r="K108" s="5"/>
      <c r="L108" s="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</row>
    <row r="109" ht="15.75" customHeight="1">
      <c r="A109" s="1"/>
      <c r="B109" s="1"/>
      <c r="C109" s="1"/>
      <c r="D109" s="2"/>
      <c r="E109" s="2"/>
      <c r="F109" s="2"/>
      <c r="G109" s="2"/>
      <c r="H109" s="3"/>
      <c r="I109" s="4"/>
      <c r="J109" s="5"/>
      <c r="K109" s="5"/>
      <c r="L109" s="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</row>
    <row r="110" ht="15.75" customHeight="1">
      <c r="A110" s="1"/>
      <c r="B110" s="1"/>
      <c r="C110" s="1"/>
      <c r="D110" s="2"/>
      <c r="E110" s="2"/>
      <c r="F110" s="2"/>
      <c r="G110" s="2"/>
      <c r="H110" s="3"/>
      <c r="I110" s="4"/>
      <c r="J110" s="5"/>
      <c r="K110" s="5"/>
      <c r="L110" s="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</row>
    <row r="111" ht="15.75" customHeight="1">
      <c r="A111" s="1"/>
      <c r="B111" s="1"/>
      <c r="C111" s="1"/>
      <c r="D111" s="2"/>
      <c r="E111" s="2"/>
      <c r="F111" s="2"/>
      <c r="G111" s="2"/>
      <c r="H111" s="3"/>
      <c r="I111" s="4"/>
      <c r="J111" s="5"/>
      <c r="K111" s="5"/>
      <c r="L111" s="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</row>
    <row r="112" ht="15.75" customHeight="1">
      <c r="A112" s="1"/>
      <c r="B112" s="1"/>
      <c r="C112" s="1"/>
      <c r="D112" s="2"/>
      <c r="E112" s="2"/>
      <c r="F112" s="2"/>
      <c r="G112" s="2"/>
      <c r="H112" s="3"/>
      <c r="I112" s="4"/>
      <c r="J112" s="5"/>
      <c r="K112" s="5"/>
      <c r="L112" s="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</row>
    <row r="113" ht="15.75" customHeight="1">
      <c r="A113" s="1"/>
      <c r="B113" s="1"/>
      <c r="C113" s="1"/>
      <c r="D113" s="2"/>
      <c r="E113" s="2"/>
      <c r="F113" s="2"/>
      <c r="G113" s="2"/>
      <c r="H113" s="3"/>
      <c r="I113" s="4"/>
      <c r="J113" s="5"/>
      <c r="K113" s="5"/>
      <c r="L113" s="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</row>
    <row r="114" ht="15.75" customHeight="1">
      <c r="A114" s="1"/>
      <c r="B114" s="1"/>
      <c r="C114" s="1"/>
      <c r="D114" s="2"/>
      <c r="E114" s="2"/>
      <c r="F114" s="2"/>
      <c r="G114" s="2"/>
      <c r="H114" s="3"/>
      <c r="I114" s="4"/>
      <c r="J114" s="5"/>
      <c r="K114" s="5"/>
      <c r="L114" s="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</row>
    <row r="115" ht="15.75" customHeight="1">
      <c r="A115" s="1"/>
      <c r="B115" s="1"/>
      <c r="C115" s="1"/>
      <c r="D115" s="2"/>
      <c r="E115" s="2"/>
      <c r="F115" s="2"/>
      <c r="G115" s="2"/>
      <c r="H115" s="3"/>
      <c r="I115" s="4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</row>
    <row r="116" ht="15.75" customHeight="1">
      <c r="A116" s="1"/>
      <c r="B116" s="1"/>
      <c r="C116" s="1"/>
      <c r="D116" s="2"/>
      <c r="E116" s="2"/>
      <c r="F116" s="2"/>
      <c r="G116" s="2"/>
      <c r="H116" s="3"/>
      <c r="I116" s="4"/>
      <c r="J116" s="5"/>
      <c r="K116" s="5"/>
      <c r="L116" s="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</row>
    <row r="117" ht="15.75" customHeight="1">
      <c r="A117" s="1"/>
      <c r="B117" s="1"/>
      <c r="C117" s="1"/>
      <c r="D117" s="2"/>
      <c r="E117" s="2"/>
      <c r="F117" s="2"/>
      <c r="G117" s="2"/>
      <c r="H117" s="3"/>
      <c r="I117" s="4"/>
      <c r="J117" s="5"/>
      <c r="K117" s="5"/>
      <c r="L117" s="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</row>
    <row r="118" ht="15.75" customHeight="1">
      <c r="A118" s="1"/>
      <c r="B118" s="1"/>
      <c r="C118" s="1"/>
      <c r="D118" s="2"/>
      <c r="E118" s="2"/>
      <c r="F118" s="2"/>
      <c r="G118" s="2"/>
      <c r="H118" s="3"/>
      <c r="I118" s="4"/>
      <c r="J118" s="5"/>
      <c r="K118" s="5"/>
      <c r="L118" s="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</row>
    <row r="119" ht="15.75" customHeight="1">
      <c r="A119" s="1"/>
      <c r="B119" s="1"/>
      <c r="C119" s="1"/>
      <c r="D119" s="2"/>
      <c r="E119" s="2"/>
      <c r="F119" s="2"/>
      <c r="G119" s="2"/>
      <c r="H119" s="3"/>
      <c r="I119" s="4"/>
      <c r="J119" s="5"/>
      <c r="K119" s="5"/>
      <c r="L119" s="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</row>
    <row r="120" ht="15.75" customHeight="1">
      <c r="A120" s="1"/>
      <c r="B120" s="1"/>
      <c r="C120" s="1"/>
      <c r="D120" s="2"/>
      <c r="E120" s="2"/>
      <c r="F120" s="2"/>
      <c r="G120" s="2"/>
      <c r="H120" s="3"/>
      <c r="I120" s="4"/>
      <c r="J120" s="5"/>
      <c r="K120" s="5"/>
      <c r="L120" s="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</row>
    <row r="121" ht="15.75" customHeight="1">
      <c r="A121" s="1"/>
      <c r="B121" s="1"/>
      <c r="C121" s="1"/>
      <c r="D121" s="2"/>
      <c r="E121" s="2"/>
      <c r="F121" s="2"/>
      <c r="G121" s="2"/>
      <c r="H121" s="3"/>
      <c r="I121" s="4"/>
      <c r="J121" s="5"/>
      <c r="K121" s="5"/>
      <c r="L121" s="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</row>
    <row r="122" ht="15.75" customHeight="1">
      <c r="A122" s="1"/>
      <c r="B122" s="1"/>
      <c r="C122" s="1"/>
      <c r="D122" s="2"/>
      <c r="E122" s="2"/>
      <c r="F122" s="2"/>
      <c r="G122" s="2"/>
      <c r="H122" s="3"/>
      <c r="I122" s="4"/>
      <c r="J122" s="5"/>
      <c r="K122" s="5"/>
      <c r="L122" s="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</row>
    <row r="123" ht="15.75" customHeight="1">
      <c r="A123" s="1"/>
      <c r="B123" s="1"/>
      <c r="C123" s="1"/>
      <c r="D123" s="2"/>
      <c r="E123" s="2"/>
      <c r="F123" s="2"/>
      <c r="G123" s="2"/>
      <c r="H123" s="3"/>
      <c r="I123" s="4"/>
      <c r="J123" s="5"/>
      <c r="K123" s="5"/>
      <c r="L123" s="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</row>
    <row r="124" ht="15.75" customHeight="1">
      <c r="A124" s="1"/>
      <c r="B124" s="1"/>
      <c r="C124" s="1"/>
      <c r="D124" s="2"/>
      <c r="E124" s="2"/>
      <c r="F124" s="2"/>
      <c r="G124" s="2"/>
      <c r="H124" s="3"/>
      <c r="I124" s="4"/>
      <c r="J124" s="5"/>
      <c r="K124" s="5"/>
      <c r="L124" s="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</row>
    <row r="125" ht="15.75" customHeight="1">
      <c r="A125" s="1"/>
      <c r="B125" s="1"/>
      <c r="C125" s="1"/>
      <c r="D125" s="2"/>
      <c r="E125" s="2"/>
      <c r="F125" s="2"/>
      <c r="G125" s="2"/>
      <c r="H125" s="3"/>
      <c r="I125" s="4"/>
      <c r="J125" s="5"/>
      <c r="K125" s="5"/>
      <c r="L125" s="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</row>
    <row r="126" ht="15.75" customHeight="1">
      <c r="A126" s="1"/>
      <c r="B126" s="1"/>
      <c r="C126" s="1"/>
      <c r="D126" s="2"/>
      <c r="E126" s="2"/>
      <c r="F126" s="2"/>
      <c r="G126" s="2"/>
      <c r="H126" s="3"/>
      <c r="I126" s="4"/>
      <c r="J126" s="5"/>
      <c r="K126" s="5"/>
      <c r="L126" s="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</row>
    <row r="127" ht="15.75" customHeight="1">
      <c r="A127" s="1"/>
      <c r="B127" s="1"/>
      <c r="C127" s="1"/>
      <c r="D127" s="2"/>
      <c r="E127" s="2"/>
      <c r="F127" s="2"/>
      <c r="G127" s="2"/>
      <c r="H127" s="3"/>
      <c r="I127" s="4"/>
      <c r="J127" s="5"/>
      <c r="K127" s="5"/>
      <c r="L127" s="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</row>
    <row r="128" ht="15.75" customHeight="1">
      <c r="A128" s="1"/>
      <c r="B128" s="1"/>
      <c r="C128" s="1"/>
      <c r="D128" s="2"/>
      <c r="E128" s="2"/>
      <c r="F128" s="2"/>
      <c r="G128" s="2"/>
      <c r="H128" s="3"/>
      <c r="I128" s="4"/>
      <c r="J128" s="5"/>
      <c r="K128" s="5"/>
      <c r="L128" s="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</row>
    <row r="129" ht="15.75" customHeight="1">
      <c r="A129" s="1"/>
      <c r="B129" s="1"/>
      <c r="C129" s="1"/>
      <c r="D129" s="2"/>
      <c r="E129" s="2"/>
      <c r="F129" s="2"/>
      <c r="G129" s="2"/>
      <c r="H129" s="3"/>
      <c r="I129" s="4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</row>
    <row r="130" ht="15.75" customHeight="1">
      <c r="A130" s="1"/>
      <c r="B130" s="1"/>
      <c r="C130" s="1"/>
      <c r="D130" s="2"/>
      <c r="E130" s="2"/>
      <c r="F130" s="2"/>
      <c r="G130" s="2"/>
      <c r="H130" s="3"/>
      <c r="I130" s="4"/>
      <c r="J130" s="5"/>
      <c r="K130" s="5"/>
      <c r="L130" s="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</row>
    <row r="131" ht="15.75" customHeight="1">
      <c r="A131" s="1"/>
      <c r="B131" s="1"/>
      <c r="C131" s="1"/>
      <c r="D131" s="2"/>
      <c r="E131" s="2"/>
      <c r="F131" s="2"/>
      <c r="G131" s="2"/>
      <c r="H131" s="3"/>
      <c r="I131" s="4"/>
      <c r="J131" s="5"/>
      <c r="K131" s="5"/>
      <c r="L131" s="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</row>
    <row r="132" ht="15.75" customHeight="1">
      <c r="A132" s="1"/>
      <c r="B132" s="1"/>
      <c r="C132" s="1"/>
      <c r="D132" s="2"/>
      <c r="E132" s="2"/>
      <c r="F132" s="2"/>
      <c r="G132" s="2"/>
      <c r="H132" s="3"/>
      <c r="I132" s="4"/>
      <c r="J132" s="5"/>
      <c r="K132" s="5"/>
      <c r="L132" s="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</row>
    <row r="133" ht="15.75" customHeight="1">
      <c r="A133" s="1"/>
      <c r="B133" s="1"/>
      <c r="C133" s="1"/>
      <c r="D133" s="2"/>
      <c r="E133" s="2"/>
      <c r="F133" s="2"/>
      <c r="G133" s="2"/>
      <c r="H133" s="3"/>
      <c r="I133" s="4"/>
      <c r="J133" s="5"/>
      <c r="K133" s="5"/>
      <c r="L133" s="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</row>
    <row r="134" ht="15.75" customHeight="1">
      <c r="A134" s="1"/>
      <c r="B134" s="1"/>
      <c r="C134" s="1"/>
      <c r="D134" s="2"/>
      <c r="E134" s="2"/>
      <c r="F134" s="2"/>
      <c r="G134" s="2"/>
      <c r="H134" s="3"/>
      <c r="I134" s="4"/>
      <c r="J134" s="5"/>
      <c r="K134" s="5"/>
      <c r="L134" s="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</row>
    <row r="135" ht="15.75" customHeight="1">
      <c r="A135" s="1"/>
      <c r="B135" s="1"/>
      <c r="C135" s="1"/>
      <c r="D135" s="2"/>
      <c r="E135" s="2"/>
      <c r="F135" s="2"/>
      <c r="G135" s="2"/>
      <c r="H135" s="3"/>
      <c r="I135" s="4"/>
      <c r="J135" s="5"/>
      <c r="K135" s="5"/>
      <c r="L135" s="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</row>
    <row r="136" ht="15.75" customHeight="1">
      <c r="A136" s="1"/>
      <c r="B136" s="1"/>
      <c r="C136" s="1"/>
      <c r="D136" s="2"/>
      <c r="E136" s="2"/>
      <c r="F136" s="2"/>
      <c r="G136" s="2"/>
      <c r="H136" s="3"/>
      <c r="I136" s="4"/>
      <c r="J136" s="5"/>
      <c r="K136" s="5"/>
      <c r="L136" s="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</row>
    <row r="137" ht="15.75" customHeight="1">
      <c r="A137" s="1"/>
      <c r="B137" s="1"/>
      <c r="C137" s="1"/>
      <c r="D137" s="2"/>
      <c r="E137" s="2"/>
      <c r="F137" s="2"/>
      <c r="G137" s="2"/>
      <c r="H137" s="3"/>
      <c r="I137" s="4"/>
      <c r="J137" s="5"/>
      <c r="K137" s="5"/>
      <c r="L137" s="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</row>
    <row r="138" ht="15.75" customHeight="1">
      <c r="A138" s="1"/>
      <c r="B138" s="1"/>
      <c r="C138" s="1"/>
      <c r="D138" s="2"/>
      <c r="E138" s="2"/>
      <c r="F138" s="2"/>
      <c r="G138" s="2"/>
      <c r="H138" s="3"/>
      <c r="I138" s="4"/>
      <c r="J138" s="5"/>
      <c r="K138" s="5"/>
      <c r="L138" s="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</row>
    <row r="139" ht="15.75" customHeight="1">
      <c r="A139" s="1"/>
      <c r="B139" s="1"/>
      <c r="C139" s="1"/>
      <c r="D139" s="2"/>
      <c r="E139" s="2"/>
      <c r="F139" s="2"/>
      <c r="G139" s="2"/>
      <c r="H139" s="3"/>
      <c r="I139" s="4"/>
      <c r="J139" s="5"/>
      <c r="K139" s="5"/>
      <c r="L139" s="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</row>
    <row r="140" ht="15.75" customHeight="1">
      <c r="A140" s="1"/>
      <c r="B140" s="1"/>
      <c r="C140" s="1"/>
      <c r="D140" s="2"/>
      <c r="E140" s="2"/>
      <c r="F140" s="2"/>
      <c r="G140" s="2"/>
      <c r="H140" s="3"/>
      <c r="I140" s="4"/>
      <c r="J140" s="5"/>
      <c r="K140" s="5"/>
      <c r="L140" s="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</row>
    <row r="141" ht="15.75" customHeight="1">
      <c r="A141" s="1"/>
      <c r="B141" s="1"/>
      <c r="C141" s="1"/>
      <c r="D141" s="2"/>
      <c r="E141" s="2"/>
      <c r="F141" s="2"/>
      <c r="G141" s="2"/>
      <c r="H141" s="3"/>
      <c r="I141" s="4"/>
      <c r="J141" s="5"/>
      <c r="K141" s="5"/>
      <c r="L141" s="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</row>
    <row r="142" ht="15.75" customHeight="1">
      <c r="A142" s="1"/>
      <c r="B142" s="1"/>
      <c r="C142" s="1"/>
      <c r="D142" s="2"/>
      <c r="E142" s="2"/>
      <c r="F142" s="2"/>
      <c r="G142" s="2"/>
      <c r="H142" s="3"/>
      <c r="I142" s="4"/>
      <c r="J142" s="5"/>
      <c r="K142" s="5"/>
      <c r="L142" s="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</row>
    <row r="143" ht="15.75" customHeight="1">
      <c r="A143" s="1"/>
      <c r="B143" s="1"/>
      <c r="C143" s="1"/>
      <c r="D143" s="2"/>
      <c r="E143" s="2"/>
      <c r="F143" s="2"/>
      <c r="G143" s="2"/>
      <c r="H143" s="3"/>
      <c r="I143" s="4"/>
      <c r="J143" s="5"/>
      <c r="K143" s="5"/>
      <c r="L143" s="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</row>
    <row r="144" ht="15.75" customHeight="1">
      <c r="A144" s="1"/>
      <c r="B144" s="1"/>
      <c r="C144" s="1"/>
      <c r="D144" s="2"/>
      <c r="E144" s="2"/>
      <c r="F144" s="2"/>
      <c r="G144" s="2"/>
      <c r="H144" s="3"/>
      <c r="I144" s="4"/>
      <c r="J144" s="5"/>
      <c r="K144" s="5"/>
      <c r="L144" s="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</row>
    <row r="145" ht="15.75" customHeight="1">
      <c r="A145" s="1"/>
      <c r="B145" s="1"/>
      <c r="C145" s="1"/>
      <c r="D145" s="2"/>
      <c r="E145" s="2"/>
      <c r="F145" s="2"/>
      <c r="G145" s="2"/>
      <c r="H145" s="3"/>
      <c r="I145" s="4"/>
      <c r="J145" s="5"/>
      <c r="K145" s="5"/>
      <c r="L145" s="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</row>
    <row r="146" ht="15.75" customHeight="1">
      <c r="A146" s="1"/>
      <c r="B146" s="1"/>
      <c r="C146" s="1"/>
      <c r="D146" s="2"/>
      <c r="E146" s="2"/>
      <c r="F146" s="2"/>
      <c r="G146" s="2"/>
      <c r="H146" s="3"/>
      <c r="I146" s="4"/>
      <c r="J146" s="5"/>
      <c r="K146" s="5"/>
      <c r="L146" s="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</row>
    <row r="147" ht="15.75" customHeight="1">
      <c r="A147" s="1"/>
      <c r="B147" s="1"/>
      <c r="C147" s="1"/>
      <c r="D147" s="2"/>
      <c r="E147" s="2"/>
      <c r="F147" s="2"/>
      <c r="G147" s="2"/>
      <c r="H147" s="3"/>
      <c r="I147" s="4"/>
      <c r="J147" s="5"/>
      <c r="K147" s="5"/>
      <c r="L147" s="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</row>
    <row r="148" ht="15.75" customHeight="1">
      <c r="A148" s="1"/>
      <c r="B148" s="1"/>
      <c r="C148" s="1"/>
      <c r="D148" s="2"/>
      <c r="E148" s="2"/>
      <c r="F148" s="2"/>
      <c r="G148" s="2"/>
      <c r="H148" s="3"/>
      <c r="I148" s="4"/>
      <c r="J148" s="5"/>
      <c r="K148" s="5"/>
      <c r="L148" s="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</row>
    <row r="149" ht="15.75" customHeight="1">
      <c r="A149" s="1"/>
      <c r="B149" s="1"/>
      <c r="C149" s="1"/>
      <c r="D149" s="2"/>
      <c r="E149" s="2"/>
      <c r="F149" s="2"/>
      <c r="G149" s="2"/>
      <c r="H149" s="3"/>
      <c r="I149" s="4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</row>
    <row r="150" ht="15.75" customHeight="1">
      <c r="A150" s="1"/>
      <c r="B150" s="1"/>
      <c r="C150" s="1"/>
      <c r="D150" s="2"/>
      <c r="E150" s="2"/>
      <c r="F150" s="2"/>
      <c r="G150" s="2"/>
      <c r="H150" s="3"/>
      <c r="I150" s="4"/>
      <c r="J150" s="5"/>
      <c r="K150" s="5"/>
      <c r="L150" s="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</row>
    <row r="151" ht="15.75" customHeight="1">
      <c r="A151" s="1"/>
      <c r="B151" s="1"/>
      <c r="C151" s="1"/>
      <c r="D151" s="2"/>
      <c r="E151" s="2"/>
      <c r="F151" s="2"/>
      <c r="G151" s="2"/>
      <c r="H151" s="3"/>
      <c r="I151" s="4"/>
      <c r="J151" s="5"/>
      <c r="K151" s="5"/>
      <c r="L151" s="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</row>
    <row r="152" ht="15.75" customHeight="1">
      <c r="A152" s="1"/>
      <c r="B152" s="1"/>
      <c r="C152" s="1"/>
      <c r="D152" s="2"/>
      <c r="E152" s="2"/>
      <c r="F152" s="2"/>
      <c r="G152" s="2"/>
      <c r="H152" s="3"/>
      <c r="I152" s="4"/>
      <c r="J152" s="5"/>
      <c r="K152" s="5"/>
      <c r="L152" s="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</row>
    <row r="153" ht="15.75" customHeight="1">
      <c r="A153" s="1"/>
      <c r="B153" s="1"/>
      <c r="C153" s="1"/>
      <c r="D153" s="2"/>
      <c r="E153" s="2"/>
      <c r="F153" s="2"/>
      <c r="G153" s="2"/>
      <c r="H153" s="3"/>
      <c r="I153" s="4"/>
      <c r="J153" s="5"/>
      <c r="K153" s="5"/>
      <c r="L153" s="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</row>
    <row r="154" ht="15.75" customHeight="1">
      <c r="A154" s="1"/>
      <c r="B154" s="1"/>
      <c r="C154" s="1"/>
      <c r="D154" s="2"/>
      <c r="E154" s="2"/>
      <c r="F154" s="2"/>
      <c r="G154" s="2"/>
      <c r="H154" s="3"/>
      <c r="I154" s="4"/>
      <c r="J154" s="5"/>
      <c r="K154" s="5"/>
      <c r="L154" s="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</row>
    <row r="155" ht="15.75" customHeight="1">
      <c r="A155" s="1"/>
      <c r="B155" s="1"/>
      <c r="C155" s="1"/>
      <c r="D155" s="2"/>
      <c r="E155" s="2"/>
      <c r="F155" s="2"/>
      <c r="G155" s="2"/>
      <c r="H155" s="3"/>
      <c r="I155" s="4"/>
      <c r="J155" s="5"/>
      <c r="K155" s="5"/>
      <c r="L155" s="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</row>
    <row r="156" ht="15.75" customHeight="1">
      <c r="A156" s="1"/>
      <c r="B156" s="1"/>
      <c r="C156" s="1"/>
      <c r="D156" s="2"/>
      <c r="E156" s="2"/>
      <c r="F156" s="2"/>
      <c r="G156" s="2"/>
      <c r="H156" s="3"/>
      <c r="I156" s="4"/>
      <c r="J156" s="5"/>
      <c r="K156" s="5"/>
      <c r="L156" s="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</row>
    <row r="157" ht="15.75" customHeight="1">
      <c r="A157" s="1"/>
      <c r="B157" s="1"/>
      <c r="C157" s="1"/>
      <c r="D157" s="2"/>
      <c r="E157" s="2"/>
      <c r="F157" s="2"/>
      <c r="G157" s="2"/>
      <c r="H157" s="3"/>
      <c r="I157" s="4"/>
      <c r="J157" s="5"/>
      <c r="K157" s="5"/>
      <c r="L157" s="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</row>
    <row r="158" ht="15.75" customHeight="1">
      <c r="A158" s="1"/>
      <c r="B158" s="1"/>
      <c r="C158" s="1"/>
      <c r="D158" s="2"/>
      <c r="E158" s="2"/>
      <c r="F158" s="2"/>
      <c r="G158" s="2"/>
      <c r="H158" s="3"/>
      <c r="I158" s="4"/>
      <c r="J158" s="5"/>
      <c r="K158" s="5"/>
      <c r="L158" s="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</row>
    <row r="159" ht="15.75" customHeight="1">
      <c r="A159" s="1"/>
      <c r="B159" s="1"/>
      <c r="C159" s="1"/>
      <c r="D159" s="2"/>
      <c r="E159" s="2"/>
      <c r="F159" s="2"/>
      <c r="G159" s="2"/>
      <c r="H159" s="3"/>
      <c r="I159" s="4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</row>
    <row r="160" ht="15.75" customHeight="1">
      <c r="A160" s="1"/>
      <c r="B160" s="1"/>
      <c r="C160" s="1"/>
      <c r="D160" s="2"/>
      <c r="E160" s="2"/>
      <c r="F160" s="2"/>
      <c r="G160" s="2"/>
      <c r="H160" s="3"/>
      <c r="I160" s="4"/>
      <c r="J160" s="5"/>
      <c r="K160" s="5"/>
      <c r="L160" s="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</row>
    <row r="161" ht="15.75" customHeight="1">
      <c r="A161" s="1"/>
      <c r="B161" s="1"/>
      <c r="C161" s="1"/>
      <c r="D161" s="2"/>
      <c r="E161" s="2"/>
      <c r="F161" s="2"/>
      <c r="G161" s="2"/>
      <c r="H161" s="3"/>
      <c r="I161" s="4"/>
      <c r="J161" s="5"/>
      <c r="K161" s="5"/>
      <c r="L161" s="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</row>
    <row r="162" ht="15.75" customHeight="1">
      <c r="A162" s="1"/>
      <c r="B162" s="1"/>
      <c r="C162" s="1"/>
      <c r="D162" s="2"/>
      <c r="E162" s="2"/>
      <c r="F162" s="2"/>
      <c r="G162" s="2"/>
      <c r="H162" s="3"/>
      <c r="I162" s="4"/>
      <c r="J162" s="5"/>
      <c r="K162" s="5"/>
      <c r="L162" s="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</row>
    <row r="163" ht="15.75" customHeight="1">
      <c r="A163" s="1"/>
      <c r="B163" s="1"/>
      <c r="C163" s="1"/>
      <c r="D163" s="2"/>
      <c r="E163" s="2"/>
      <c r="F163" s="2"/>
      <c r="G163" s="2"/>
      <c r="H163" s="3"/>
      <c r="I163" s="4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</row>
    <row r="164" ht="15.75" customHeight="1">
      <c r="A164" s="1"/>
      <c r="B164" s="1"/>
      <c r="C164" s="1"/>
      <c r="D164" s="2"/>
      <c r="E164" s="2"/>
      <c r="F164" s="2"/>
      <c r="G164" s="2"/>
      <c r="H164" s="3"/>
      <c r="I164" s="4"/>
      <c r="J164" s="5"/>
      <c r="K164" s="5"/>
      <c r="L164" s="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</row>
    <row r="165" ht="15.75" customHeight="1">
      <c r="A165" s="1"/>
      <c r="B165" s="1"/>
      <c r="C165" s="1"/>
      <c r="D165" s="2"/>
      <c r="E165" s="2"/>
      <c r="F165" s="2"/>
      <c r="G165" s="2"/>
      <c r="H165" s="3"/>
      <c r="I165" s="4"/>
      <c r="J165" s="5"/>
      <c r="K165" s="5"/>
      <c r="L165" s="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</row>
    <row r="166" ht="15.75" customHeight="1">
      <c r="A166" s="1"/>
      <c r="B166" s="1"/>
      <c r="C166" s="1"/>
      <c r="D166" s="2"/>
      <c r="E166" s="2"/>
      <c r="F166" s="2"/>
      <c r="G166" s="2"/>
      <c r="H166" s="3"/>
      <c r="I166" s="4"/>
      <c r="J166" s="5"/>
      <c r="K166" s="5"/>
      <c r="L166" s="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</row>
    <row r="167" ht="15.75" customHeight="1">
      <c r="A167" s="1"/>
      <c r="B167" s="1"/>
      <c r="C167" s="1"/>
      <c r="D167" s="2"/>
      <c r="E167" s="2"/>
      <c r="F167" s="2"/>
      <c r="G167" s="2"/>
      <c r="H167" s="3"/>
      <c r="I167" s="4"/>
      <c r="J167" s="5"/>
      <c r="K167" s="5"/>
      <c r="L167" s="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</row>
    <row r="168" ht="15.75" customHeight="1">
      <c r="A168" s="1"/>
      <c r="B168" s="1"/>
      <c r="C168" s="1"/>
      <c r="D168" s="2"/>
      <c r="E168" s="2"/>
      <c r="F168" s="2"/>
      <c r="G168" s="2"/>
      <c r="H168" s="3"/>
      <c r="I168" s="4"/>
      <c r="J168" s="5"/>
      <c r="K168" s="5"/>
      <c r="L168" s="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</row>
    <row r="169" ht="15.75" customHeight="1">
      <c r="A169" s="1"/>
      <c r="B169" s="1"/>
      <c r="C169" s="1"/>
      <c r="D169" s="2"/>
      <c r="E169" s="2"/>
      <c r="F169" s="2"/>
      <c r="G169" s="2"/>
      <c r="H169" s="3"/>
      <c r="I169" s="4"/>
      <c r="J169" s="5"/>
      <c r="K169" s="5"/>
      <c r="L169" s="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</row>
    <row r="170" ht="15.75" customHeight="1">
      <c r="A170" s="1"/>
      <c r="B170" s="1"/>
      <c r="C170" s="1"/>
      <c r="D170" s="2"/>
      <c r="E170" s="2"/>
      <c r="F170" s="2"/>
      <c r="G170" s="2"/>
      <c r="H170" s="3"/>
      <c r="I170" s="4"/>
      <c r="J170" s="5"/>
      <c r="K170" s="5"/>
      <c r="L170" s="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</row>
    <row r="171" ht="15.75" customHeight="1">
      <c r="A171" s="1"/>
      <c r="B171" s="1"/>
      <c r="C171" s="1"/>
      <c r="D171" s="2"/>
      <c r="E171" s="2"/>
      <c r="F171" s="2"/>
      <c r="G171" s="2"/>
      <c r="H171" s="3"/>
      <c r="I171" s="4"/>
      <c r="J171" s="5"/>
      <c r="K171" s="5"/>
      <c r="L171" s="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</row>
    <row r="172" ht="15.75" customHeight="1">
      <c r="A172" s="1"/>
      <c r="B172" s="1"/>
      <c r="C172" s="1"/>
      <c r="D172" s="2"/>
      <c r="E172" s="2"/>
      <c r="F172" s="2"/>
      <c r="G172" s="2"/>
      <c r="H172" s="3"/>
      <c r="I172" s="4"/>
      <c r="J172" s="5"/>
      <c r="K172" s="5"/>
      <c r="L172" s="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</row>
    <row r="173" ht="15.75" customHeight="1">
      <c r="A173" s="1"/>
      <c r="B173" s="1"/>
      <c r="C173" s="1"/>
      <c r="D173" s="2"/>
      <c r="E173" s="2"/>
      <c r="F173" s="2"/>
      <c r="G173" s="2"/>
      <c r="H173" s="3"/>
      <c r="I173" s="4"/>
      <c r="J173" s="5"/>
      <c r="K173" s="5"/>
      <c r="L173" s="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</row>
    <row r="174" ht="15.75" customHeight="1">
      <c r="A174" s="1"/>
      <c r="B174" s="1"/>
      <c r="C174" s="1"/>
      <c r="D174" s="2"/>
      <c r="E174" s="2"/>
      <c r="F174" s="2"/>
      <c r="G174" s="2"/>
      <c r="H174" s="3"/>
      <c r="I174" s="4"/>
      <c r="J174" s="5"/>
      <c r="K174" s="5"/>
      <c r="L174" s="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</row>
    <row r="175" ht="15.75" customHeight="1">
      <c r="A175" s="1"/>
      <c r="B175" s="1"/>
      <c r="C175" s="1"/>
      <c r="D175" s="2"/>
      <c r="E175" s="2"/>
      <c r="F175" s="2"/>
      <c r="G175" s="2"/>
      <c r="H175" s="3"/>
      <c r="I175" s="4"/>
      <c r="J175" s="5"/>
      <c r="K175" s="5"/>
      <c r="L175" s="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</row>
    <row r="176" ht="15.75" customHeight="1">
      <c r="A176" s="1"/>
      <c r="B176" s="1"/>
      <c r="C176" s="1"/>
      <c r="D176" s="2"/>
      <c r="E176" s="2"/>
      <c r="F176" s="2"/>
      <c r="G176" s="2"/>
      <c r="H176" s="3"/>
      <c r="I176" s="4"/>
      <c r="J176" s="5"/>
      <c r="K176" s="5"/>
      <c r="L176" s="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</row>
    <row r="177" ht="15.75" customHeight="1">
      <c r="A177" s="1"/>
      <c r="B177" s="1"/>
      <c r="C177" s="1"/>
      <c r="D177" s="2"/>
      <c r="E177" s="2"/>
      <c r="F177" s="2"/>
      <c r="G177" s="2"/>
      <c r="H177" s="3"/>
      <c r="I177" s="4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</row>
    <row r="178" ht="15.75" customHeight="1">
      <c r="A178" s="1"/>
      <c r="B178" s="1"/>
      <c r="C178" s="1"/>
      <c r="D178" s="2"/>
      <c r="E178" s="2"/>
      <c r="F178" s="2"/>
      <c r="G178" s="2"/>
      <c r="H178" s="3"/>
      <c r="I178" s="4"/>
      <c r="J178" s="5"/>
      <c r="K178" s="5"/>
      <c r="L178" s="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</row>
    <row r="179" ht="15.75" customHeight="1">
      <c r="A179" s="1"/>
      <c r="B179" s="1"/>
      <c r="C179" s="1"/>
      <c r="D179" s="2"/>
      <c r="E179" s="2"/>
      <c r="F179" s="2"/>
      <c r="G179" s="2"/>
      <c r="H179" s="3"/>
      <c r="I179" s="4"/>
      <c r="J179" s="5"/>
      <c r="K179" s="5"/>
      <c r="L179" s="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</row>
    <row r="180" ht="15.75" customHeight="1">
      <c r="A180" s="1"/>
      <c r="B180" s="1"/>
      <c r="C180" s="1"/>
      <c r="D180" s="2"/>
      <c r="E180" s="2"/>
      <c r="F180" s="2"/>
      <c r="G180" s="2"/>
      <c r="H180" s="3"/>
      <c r="I180" s="4"/>
      <c r="J180" s="5"/>
      <c r="K180" s="5"/>
      <c r="L180" s="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</row>
    <row r="181" ht="15.75" customHeight="1">
      <c r="A181" s="1"/>
      <c r="B181" s="1"/>
      <c r="C181" s="1"/>
      <c r="D181" s="2"/>
      <c r="E181" s="2"/>
      <c r="F181" s="2"/>
      <c r="G181" s="2"/>
      <c r="H181" s="3"/>
      <c r="I181" s="4"/>
      <c r="J181" s="5"/>
      <c r="K181" s="5"/>
      <c r="L181" s="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</row>
    <row r="182" ht="15.75" customHeight="1">
      <c r="A182" s="1"/>
      <c r="B182" s="1"/>
      <c r="C182" s="1"/>
      <c r="D182" s="2"/>
      <c r="E182" s="2"/>
      <c r="F182" s="2"/>
      <c r="G182" s="2"/>
      <c r="H182" s="3"/>
      <c r="I182" s="4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</row>
    <row r="183" ht="15.75" customHeight="1">
      <c r="A183" s="1"/>
      <c r="B183" s="1"/>
      <c r="C183" s="1"/>
      <c r="D183" s="2"/>
      <c r="E183" s="2"/>
      <c r="F183" s="2"/>
      <c r="G183" s="2"/>
      <c r="H183" s="3"/>
      <c r="I183" s="4"/>
      <c r="J183" s="5"/>
      <c r="K183" s="5"/>
      <c r="L183" s="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</row>
    <row r="184" ht="15.75" customHeight="1">
      <c r="A184" s="1"/>
      <c r="B184" s="1"/>
      <c r="C184" s="1"/>
      <c r="D184" s="2"/>
      <c r="E184" s="2"/>
      <c r="F184" s="2"/>
      <c r="G184" s="2"/>
      <c r="H184" s="3"/>
      <c r="I184" s="4"/>
      <c r="J184" s="5"/>
      <c r="K184" s="5"/>
      <c r="L184" s="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</row>
    <row r="185" ht="15.75" customHeight="1">
      <c r="A185" s="1"/>
      <c r="B185" s="1"/>
      <c r="C185" s="1"/>
      <c r="D185" s="2"/>
      <c r="E185" s="2"/>
      <c r="F185" s="2"/>
      <c r="G185" s="2"/>
      <c r="H185" s="3"/>
      <c r="I185" s="4"/>
      <c r="J185" s="5"/>
      <c r="K185" s="5"/>
      <c r="L185" s="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</row>
    <row r="186" ht="15.75" customHeight="1">
      <c r="A186" s="1"/>
      <c r="B186" s="1"/>
      <c r="C186" s="1"/>
      <c r="D186" s="2"/>
      <c r="E186" s="2"/>
      <c r="F186" s="2"/>
      <c r="G186" s="2"/>
      <c r="H186" s="3"/>
      <c r="I186" s="4"/>
      <c r="J186" s="5"/>
      <c r="K186" s="5"/>
      <c r="L186" s="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</row>
    <row r="187" ht="15.75" customHeight="1">
      <c r="A187" s="1"/>
      <c r="B187" s="1"/>
      <c r="C187" s="1"/>
      <c r="D187" s="2"/>
      <c r="E187" s="2"/>
      <c r="F187" s="2"/>
      <c r="G187" s="2"/>
      <c r="H187" s="3"/>
      <c r="I187" s="4"/>
      <c r="J187" s="5"/>
      <c r="K187" s="5"/>
      <c r="L187" s="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</row>
    <row r="188" ht="15.75" customHeight="1">
      <c r="A188" s="1"/>
      <c r="B188" s="1"/>
      <c r="C188" s="1"/>
      <c r="D188" s="2"/>
      <c r="E188" s="2"/>
      <c r="F188" s="2"/>
      <c r="G188" s="2"/>
      <c r="H188" s="3"/>
      <c r="I188" s="4"/>
      <c r="J188" s="5"/>
      <c r="K188" s="5"/>
      <c r="L188" s="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</row>
    <row r="189" ht="15.75" customHeight="1">
      <c r="A189" s="1"/>
      <c r="B189" s="1"/>
      <c r="C189" s="1"/>
      <c r="D189" s="2"/>
      <c r="E189" s="2"/>
      <c r="F189" s="2"/>
      <c r="G189" s="2"/>
      <c r="H189" s="3"/>
      <c r="I189" s="4"/>
      <c r="J189" s="5"/>
      <c r="K189" s="5"/>
      <c r="L189" s="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</row>
    <row r="190" ht="15.75" customHeight="1">
      <c r="A190" s="1"/>
      <c r="B190" s="1"/>
      <c r="C190" s="1"/>
      <c r="D190" s="2"/>
      <c r="E190" s="2"/>
      <c r="F190" s="2"/>
      <c r="G190" s="2"/>
      <c r="H190" s="3"/>
      <c r="I190" s="4"/>
      <c r="J190" s="5"/>
      <c r="K190" s="5"/>
      <c r="L190" s="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</row>
    <row r="191" ht="15.75" customHeight="1">
      <c r="A191" s="1"/>
      <c r="B191" s="1"/>
      <c r="C191" s="1"/>
      <c r="D191" s="2"/>
      <c r="E191" s="2"/>
      <c r="F191" s="2"/>
      <c r="G191" s="2"/>
      <c r="H191" s="3"/>
      <c r="I191" s="4"/>
      <c r="J191" s="5"/>
      <c r="K191" s="5"/>
      <c r="L191" s="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</row>
    <row r="192" ht="15.75" customHeight="1">
      <c r="A192" s="1"/>
      <c r="B192" s="1"/>
      <c r="C192" s="1"/>
      <c r="D192" s="2"/>
      <c r="E192" s="2"/>
      <c r="F192" s="2"/>
      <c r="G192" s="2"/>
      <c r="H192" s="3"/>
      <c r="I192" s="4"/>
      <c r="J192" s="5"/>
      <c r="K192" s="5"/>
      <c r="L192" s="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</row>
    <row r="193" ht="15.75" customHeight="1">
      <c r="A193" s="1"/>
      <c r="B193" s="1"/>
      <c r="C193" s="1"/>
      <c r="D193" s="2"/>
      <c r="E193" s="2"/>
      <c r="F193" s="2"/>
      <c r="G193" s="2"/>
      <c r="H193" s="3"/>
      <c r="I193" s="4"/>
      <c r="J193" s="5"/>
      <c r="K193" s="5"/>
      <c r="L193" s="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</row>
    <row r="194" ht="15.75" customHeight="1">
      <c r="A194" s="1"/>
      <c r="B194" s="1"/>
      <c r="C194" s="1"/>
      <c r="D194" s="2"/>
      <c r="E194" s="2"/>
      <c r="F194" s="2"/>
      <c r="G194" s="2"/>
      <c r="H194" s="3"/>
      <c r="I194" s="4"/>
      <c r="J194" s="5"/>
      <c r="K194" s="5"/>
      <c r="L194" s="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</row>
    <row r="195" ht="15.75" customHeight="1">
      <c r="A195" s="1"/>
      <c r="B195" s="1"/>
      <c r="C195" s="1"/>
      <c r="D195" s="2"/>
      <c r="E195" s="2"/>
      <c r="F195" s="2"/>
      <c r="G195" s="2"/>
      <c r="H195" s="3"/>
      <c r="I195" s="4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</row>
    <row r="196" ht="15.75" customHeight="1">
      <c r="A196" s="1"/>
      <c r="B196" s="1"/>
      <c r="C196" s="1"/>
      <c r="D196" s="2"/>
      <c r="E196" s="2"/>
      <c r="F196" s="2"/>
      <c r="G196" s="2"/>
      <c r="H196" s="3"/>
      <c r="I196" s="4"/>
      <c r="J196" s="5"/>
      <c r="K196" s="5"/>
      <c r="L196" s="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</row>
    <row r="197" ht="15.75" customHeight="1">
      <c r="A197" s="1"/>
      <c r="B197" s="1"/>
      <c r="C197" s="1"/>
      <c r="D197" s="2"/>
      <c r="E197" s="2"/>
      <c r="F197" s="2"/>
      <c r="G197" s="2"/>
      <c r="H197" s="3"/>
      <c r="I197" s="4"/>
      <c r="J197" s="5"/>
      <c r="K197" s="5"/>
      <c r="L197" s="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</row>
    <row r="198" ht="15.75" customHeight="1">
      <c r="A198" s="1"/>
      <c r="B198" s="1"/>
      <c r="C198" s="1"/>
      <c r="D198" s="2"/>
      <c r="E198" s="2"/>
      <c r="F198" s="2"/>
      <c r="G198" s="2"/>
      <c r="H198" s="3"/>
      <c r="I198" s="4"/>
      <c r="J198" s="5"/>
      <c r="K198" s="5"/>
      <c r="L198" s="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</row>
    <row r="199" ht="15.75" customHeight="1">
      <c r="A199" s="1"/>
      <c r="B199" s="1"/>
      <c r="C199" s="1"/>
      <c r="D199" s="2"/>
      <c r="E199" s="2"/>
      <c r="F199" s="2"/>
      <c r="G199" s="2"/>
      <c r="H199" s="3"/>
      <c r="I199" s="4"/>
      <c r="J199" s="5"/>
      <c r="K199" s="5"/>
      <c r="L199" s="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</row>
    <row r="200" ht="15.75" customHeight="1">
      <c r="A200" s="1"/>
      <c r="B200" s="1"/>
      <c r="C200" s="1"/>
      <c r="D200" s="2"/>
      <c r="E200" s="2"/>
      <c r="F200" s="2"/>
      <c r="G200" s="2"/>
      <c r="H200" s="3"/>
      <c r="I200" s="4"/>
      <c r="J200" s="5"/>
      <c r="K200" s="5"/>
      <c r="L200" s="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</row>
    <row r="201" ht="15.75" customHeight="1">
      <c r="A201" s="1"/>
      <c r="B201" s="1"/>
      <c r="C201" s="1"/>
      <c r="D201" s="2"/>
      <c r="E201" s="2"/>
      <c r="F201" s="2"/>
      <c r="G201" s="2"/>
      <c r="H201" s="3"/>
      <c r="I201" s="4"/>
      <c r="J201" s="5"/>
      <c r="K201" s="5"/>
      <c r="L201" s="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</row>
    <row r="202" ht="15.75" customHeight="1">
      <c r="A202" s="1"/>
      <c r="B202" s="1"/>
      <c r="C202" s="1"/>
      <c r="D202" s="2"/>
      <c r="E202" s="2"/>
      <c r="F202" s="2"/>
      <c r="G202" s="2"/>
      <c r="H202" s="3"/>
      <c r="I202" s="4"/>
      <c r="J202" s="5"/>
      <c r="K202" s="5"/>
      <c r="L202" s="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</row>
    <row r="203" ht="15.75" customHeight="1">
      <c r="A203" s="1"/>
      <c r="B203" s="1"/>
      <c r="C203" s="1"/>
      <c r="D203" s="2"/>
      <c r="E203" s="2"/>
      <c r="F203" s="2"/>
      <c r="G203" s="2"/>
      <c r="H203" s="3"/>
      <c r="I203" s="4"/>
      <c r="J203" s="5"/>
      <c r="K203" s="5"/>
      <c r="L203" s="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</row>
    <row r="204" ht="15.75" customHeight="1">
      <c r="A204" s="1"/>
      <c r="B204" s="1"/>
      <c r="C204" s="1"/>
      <c r="D204" s="2"/>
      <c r="E204" s="2"/>
      <c r="F204" s="2"/>
      <c r="G204" s="2"/>
      <c r="H204" s="3"/>
      <c r="I204" s="4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</row>
    <row r="205" ht="15.75" customHeight="1">
      <c r="A205" s="1"/>
      <c r="B205" s="1"/>
      <c r="C205" s="1"/>
      <c r="D205" s="2"/>
      <c r="E205" s="2"/>
      <c r="F205" s="2"/>
      <c r="G205" s="2"/>
      <c r="H205" s="3"/>
      <c r="I205" s="4"/>
      <c r="J205" s="5"/>
      <c r="K205" s="5"/>
      <c r="L205" s="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</row>
    <row r="206" ht="15.75" customHeight="1">
      <c r="A206" s="1"/>
      <c r="B206" s="1"/>
      <c r="C206" s="1"/>
      <c r="D206" s="2"/>
      <c r="E206" s="2"/>
      <c r="F206" s="2"/>
      <c r="G206" s="2"/>
      <c r="H206" s="3"/>
      <c r="I206" s="4"/>
      <c r="J206" s="5"/>
      <c r="K206" s="5"/>
      <c r="L206" s="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</row>
    <row r="207" ht="15.75" customHeight="1">
      <c r="A207" s="1"/>
      <c r="B207" s="1"/>
      <c r="C207" s="1"/>
      <c r="D207" s="2"/>
      <c r="E207" s="2"/>
      <c r="F207" s="2"/>
      <c r="G207" s="2"/>
      <c r="H207" s="3"/>
      <c r="I207" s="4"/>
      <c r="J207" s="5"/>
      <c r="K207" s="5"/>
      <c r="L207" s="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</row>
    <row r="208" ht="15.75" customHeight="1">
      <c r="A208" s="1"/>
      <c r="B208" s="1"/>
      <c r="C208" s="1"/>
      <c r="D208" s="2"/>
      <c r="E208" s="2"/>
      <c r="F208" s="2"/>
      <c r="G208" s="2"/>
      <c r="H208" s="3"/>
      <c r="I208" s="4"/>
      <c r="J208" s="5"/>
      <c r="K208" s="5"/>
      <c r="L208" s="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</row>
    <row r="209" ht="15.75" customHeight="1">
      <c r="A209" s="1"/>
      <c r="B209" s="1"/>
      <c r="C209" s="1"/>
      <c r="D209" s="2"/>
      <c r="E209" s="2"/>
      <c r="F209" s="2"/>
      <c r="G209" s="2"/>
      <c r="H209" s="3"/>
      <c r="I209" s="4"/>
      <c r="J209" s="5"/>
      <c r="K209" s="5"/>
      <c r="L209" s="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</row>
    <row r="210" ht="15.75" customHeight="1">
      <c r="A210" s="1"/>
      <c r="B210" s="1"/>
      <c r="C210" s="1"/>
      <c r="D210" s="2"/>
      <c r="E210" s="2"/>
      <c r="F210" s="2"/>
      <c r="G210" s="2"/>
      <c r="H210" s="3"/>
      <c r="I210" s="4"/>
      <c r="J210" s="5"/>
      <c r="K210" s="5"/>
      <c r="L210" s="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</row>
    <row r="211" ht="15.75" customHeight="1">
      <c r="A211" s="1"/>
      <c r="B211" s="1"/>
      <c r="C211" s="1"/>
      <c r="D211" s="2"/>
      <c r="E211" s="2"/>
      <c r="F211" s="2"/>
      <c r="G211" s="2"/>
      <c r="H211" s="3"/>
      <c r="I211" s="4"/>
      <c r="J211" s="5"/>
      <c r="K211" s="5"/>
      <c r="L211" s="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</row>
    <row r="212" ht="15.75" customHeight="1">
      <c r="A212" s="1"/>
      <c r="B212" s="1"/>
      <c r="C212" s="1"/>
      <c r="D212" s="2"/>
      <c r="E212" s="2"/>
      <c r="F212" s="2"/>
      <c r="G212" s="2"/>
      <c r="H212" s="3"/>
      <c r="I212" s="4"/>
      <c r="J212" s="5"/>
      <c r="K212" s="5"/>
      <c r="L212" s="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</row>
    <row r="213" ht="15.75" customHeight="1">
      <c r="A213" s="1"/>
      <c r="B213" s="1"/>
      <c r="C213" s="1"/>
      <c r="D213" s="2"/>
      <c r="E213" s="2"/>
      <c r="F213" s="2"/>
      <c r="G213" s="2"/>
      <c r="H213" s="3"/>
      <c r="I213" s="4"/>
      <c r="J213" s="5"/>
      <c r="K213" s="5"/>
      <c r="L213" s="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</row>
    <row r="214" ht="15.75" customHeight="1">
      <c r="A214" s="1"/>
      <c r="B214" s="1"/>
      <c r="C214" s="1"/>
      <c r="D214" s="2"/>
      <c r="E214" s="2"/>
      <c r="F214" s="2"/>
      <c r="G214" s="2"/>
      <c r="H214" s="3"/>
      <c r="I214" s="4"/>
      <c r="J214" s="5"/>
      <c r="K214" s="5"/>
      <c r="L214" s="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</row>
    <row r="215" ht="15.75" customHeight="1">
      <c r="A215" s="1"/>
      <c r="B215" s="1"/>
      <c r="C215" s="1"/>
      <c r="D215" s="2"/>
      <c r="E215" s="2"/>
      <c r="F215" s="2"/>
      <c r="G215" s="2"/>
      <c r="H215" s="3"/>
      <c r="I215" s="4"/>
      <c r="J215" s="5"/>
      <c r="K215" s="5"/>
      <c r="L215" s="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</row>
    <row r="216" ht="15.75" customHeight="1">
      <c r="A216" s="1"/>
      <c r="B216" s="1"/>
      <c r="C216" s="1"/>
      <c r="D216" s="2"/>
      <c r="E216" s="2"/>
      <c r="F216" s="2"/>
      <c r="G216" s="2"/>
      <c r="H216" s="3"/>
      <c r="I216" s="4"/>
      <c r="J216" s="5"/>
      <c r="K216" s="5"/>
      <c r="L216" s="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</row>
    <row r="217" ht="15.75" customHeight="1">
      <c r="A217" s="1"/>
      <c r="B217" s="1"/>
      <c r="C217" s="1"/>
      <c r="D217" s="2"/>
      <c r="E217" s="2"/>
      <c r="F217" s="2"/>
      <c r="G217" s="2"/>
      <c r="H217" s="3"/>
      <c r="I217" s="4"/>
      <c r="J217" s="5"/>
      <c r="K217" s="5"/>
      <c r="L217" s="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</row>
    <row r="218" ht="15.75" customHeight="1">
      <c r="A218" s="1"/>
      <c r="B218" s="1"/>
      <c r="C218" s="1"/>
      <c r="D218" s="2"/>
      <c r="E218" s="2"/>
      <c r="F218" s="2"/>
      <c r="G218" s="2"/>
      <c r="H218" s="3"/>
      <c r="I218" s="4"/>
      <c r="J218" s="5"/>
      <c r="K218" s="5"/>
      <c r="L218" s="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</row>
    <row r="219" ht="15.75" customHeight="1">
      <c r="A219" s="1"/>
      <c r="B219" s="1"/>
      <c r="C219" s="1"/>
      <c r="D219" s="2"/>
      <c r="E219" s="2"/>
      <c r="F219" s="2"/>
      <c r="G219" s="2"/>
      <c r="H219" s="3"/>
      <c r="I219" s="4"/>
      <c r="J219" s="5"/>
      <c r="K219" s="5"/>
      <c r="L219" s="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</row>
    <row r="220" ht="15.75" customHeight="1">
      <c r="A220" s="1"/>
      <c r="B220" s="1"/>
      <c r="C220" s="1"/>
      <c r="D220" s="2"/>
      <c r="E220" s="2"/>
      <c r="F220" s="2"/>
      <c r="G220" s="2"/>
      <c r="H220" s="3"/>
      <c r="I220" s="4"/>
      <c r="J220" s="5"/>
      <c r="K220" s="5"/>
      <c r="L220" s="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</row>
    <row r="221" ht="15.75" customHeight="1">
      <c r="A221" s="1"/>
      <c r="B221" s="1"/>
      <c r="C221" s="1"/>
      <c r="D221" s="2"/>
      <c r="E221" s="2"/>
      <c r="F221" s="2"/>
      <c r="G221" s="2"/>
      <c r="H221" s="3"/>
      <c r="I221" s="4"/>
      <c r="J221" s="5"/>
      <c r="K221" s="5"/>
      <c r="L221" s="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</row>
    <row r="222" ht="15.75" customHeight="1">
      <c r="A222" s="1"/>
      <c r="B222" s="1"/>
      <c r="C222" s="1"/>
      <c r="D222" s="2"/>
      <c r="E222" s="2"/>
      <c r="F222" s="2"/>
      <c r="G222" s="2"/>
      <c r="H222" s="3"/>
      <c r="I222" s="4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</row>
    <row r="223" ht="15.75" customHeight="1">
      <c r="A223" s="1"/>
      <c r="B223" s="1"/>
      <c r="C223" s="1"/>
      <c r="D223" s="2"/>
      <c r="E223" s="2"/>
      <c r="F223" s="2"/>
      <c r="G223" s="2"/>
      <c r="H223" s="3"/>
      <c r="I223" s="4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</row>
    <row r="224" ht="15.75" customHeight="1">
      <c r="A224" s="1"/>
      <c r="B224" s="1"/>
      <c r="C224" s="1"/>
      <c r="D224" s="2"/>
      <c r="E224" s="2"/>
      <c r="F224" s="2"/>
      <c r="G224" s="2"/>
      <c r="H224" s="3"/>
      <c r="I224" s="4"/>
      <c r="J224" s="5"/>
      <c r="K224" s="5"/>
      <c r="L224" s="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</row>
    <row r="225" ht="15.75" customHeight="1">
      <c r="A225" s="1"/>
      <c r="B225" s="1"/>
      <c r="C225" s="1"/>
      <c r="D225" s="2"/>
      <c r="E225" s="2"/>
      <c r="F225" s="2"/>
      <c r="G225" s="2"/>
      <c r="H225" s="3"/>
      <c r="I225" s="4"/>
      <c r="J225" s="5"/>
      <c r="K225" s="5"/>
      <c r="L225" s="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</row>
    <row r="226" ht="15.75" customHeight="1">
      <c r="A226" s="1"/>
      <c r="B226" s="1"/>
      <c r="C226" s="1"/>
      <c r="D226" s="2"/>
      <c r="E226" s="2"/>
      <c r="F226" s="2"/>
      <c r="G226" s="2"/>
      <c r="H226" s="3"/>
      <c r="I226" s="4"/>
      <c r="J226" s="5"/>
      <c r="K226" s="5"/>
      <c r="L226" s="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</row>
    <row r="227" ht="15.75" customHeight="1">
      <c r="A227" s="1"/>
      <c r="B227" s="1"/>
      <c r="C227" s="1"/>
      <c r="D227" s="2"/>
      <c r="E227" s="2"/>
      <c r="F227" s="2"/>
      <c r="G227" s="2"/>
      <c r="H227" s="3"/>
      <c r="I227" s="4"/>
      <c r="J227" s="5"/>
      <c r="K227" s="5"/>
      <c r="L227" s="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</row>
    <row r="228" ht="15.75" customHeight="1">
      <c r="A228" s="1"/>
      <c r="B228" s="1"/>
      <c r="C228" s="1"/>
      <c r="D228" s="2"/>
      <c r="E228" s="2"/>
      <c r="F228" s="2"/>
      <c r="G228" s="2"/>
      <c r="H228" s="3"/>
      <c r="I228" s="4"/>
      <c r="J228" s="5"/>
      <c r="K228" s="5"/>
      <c r="L228" s="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</row>
    <row r="229" ht="15.75" customHeight="1">
      <c r="A229" s="1"/>
      <c r="B229" s="1"/>
      <c r="C229" s="1"/>
      <c r="D229" s="2"/>
      <c r="E229" s="2"/>
      <c r="F229" s="2"/>
      <c r="G229" s="2"/>
      <c r="H229" s="3"/>
      <c r="I229" s="4"/>
      <c r="J229" s="5"/>
      <c r="K229" s="5"/>
      <c r="L229" s="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</row>
    <row r="230" ht="15.75" customHeight="1">
      <c r="A230" s="1"/>
      <c r="B230" s="1"/>
      <c r="C230" s="1"/>
      <c r="D230" s="2"/>
      <c r="E230" s="2"/>
      <c r="F230" s="2"/>
      <c r="G230" s="2"/>
      <c r="H230" s="3"/>
      <c r="I230" s="4"/>
      <c r="J230" s="5"/>
      <c r="K230" s="5"/>
      <c r="L230" s="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</row>
    <row r="231" ht="15.75" customHeight="1">
      <c r="A231" s="1"/>
      <c r="B231" s="1"/>
      <c r="C231" s="1"/>
      <c r="D231" s="2"/>
      <c r="E231" s="2"/>
      <c r="F231" s="2"/>
      <c r="G231" s="2"/>
      <c r="H231" s="3"/>
      <c r="I231" s="4"/>
      <c r="J231" s="5"/>
      <c r="K231" s="5"/>
      <c r="L231" s="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</row>
    <row r="232" ht="15.75" customHeight="1">
      <c r="A232" s="1"/>
      <c r="B232" s="1"/>
      <c r="C232" s="1"/>
      <c r="D232" s="2"/>
      <c r="E232" s="2"/>
      <c r="F232" s="2"/>
      <c r="G232" s="2"/>
      <c r="H232" s="3"/>
      <c r="I232" s="4"/>
      <c r="J232" s="5"/>
      <c r="K232" s="5"/>
      <c r="L232" s="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</row>
    <row r="233" ht="15.75" customHeight="1">
      <c r="A233" s="1"/>
      <c r="B233" s="1"/>
      <c r="C233" s="1"/>
      <c r="D233" s="2"/>
      <c r="E233" s="2"/>
      <c r="F233" s="2"/>
      <c r="G233" s="2"/>
      <c r="H233" s="3"/>
      <c r="I233" s="4"/>
      <c r="J233" s="5"/>
      <c r="K233" s="5"/>
      <c r="L233" s="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</row>
    <row r="234" ht="15.75" customHeight="1">
      <c r="A234" s="1"/>
      <c r="B234" s="1"/>
      <c r="C234" s="1"/>
      <c r="D234" s="2"/>
      <c r="E234" s="2"/>
      <c r="F234" s="2"/>
      <c r="G234" s="2"/>
      <c r="H234" s="3"/>
      <c r="I234" s="4"/>
      <c r="J234" s="5"/>
      <c r="K234" s="5"/>
      <c r="L234" s="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</row>
    <row r="235" ht="15.75" customHeight="1">
      <c r="A235" s="1"/>
      <c r="B235" s="1"/>
      <c r="C235" s="1"/>
      <c r="D235" s="2"/>
      <c r="E235" s="2"/>
      <c r="F235" s="2"/>
      <c r="G235" s="2"/>
      <c r="H235" s="3"/>
      <c r="I235" s="4"/>
      <c r="J235" s="5"/>
      <c r="K235" s="5"/>
      <c r="L235" s="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</row>
    <row r="236" ht="15.75" customHeight="1">
      <c r="A236" s="1"/>
      <c r="B236" s="1"/>
      <c r="C236" s="1"/>
      <c r="D236" s="2"/>
      <c r="E236" s="2"/>
      <c r="F236" s="2"/>
      <c r="G236" s="2"/>
      <c r="H236" s="3"/>
      <c r="I236" s="4"/>
      <c r="J236" s="5"/>
      <c r="K236" s="5"/>
      <c r="L236" s="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</row>
    <row r="237" ht="15.75" customHeight="1">
      <c r="A237" s="1"/>
      <c r="B237" s="1"/>
      <c r="C237" s="1"/>
      <c r="D237" s="2"/>
      <c r="E237" s="2"/>
      <c r="F237" s="2"/>
      <c r="G237" s="2"/>
      <c r="H237" s="3"/>
      <c r="I237" s="4"/>
      <c r="J237" s="5"/>
      <c r="K237" s="5"/>
      <c r="L237" s="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</row>
    <row r="238" ht="15.75" customHeight="1">
      <c r="A238" s="1"/>
      <c r="B238" s="1"/>
      <c r="C238" s="1"/>
      <c r="D238" s="2"/>
      <c r="E238" s="2"/>
      <c r="F238" s="2"/>
      <c r="G238" s="2"/>
      <c r="H238" s="3"/>
      <c r="I238" s="4"/>
      <c r="J238" s="5"/>
      <c r="K238" s="5"/>
      <c r="L238" s="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</row>
    <row r="239" ht="15.75" customHeight="1">
      <c r="A239" s="1"/>
      <c r="B239" s="1"/>
      <c r="C239" s="1"/>
      <c r="D239" s="2"/>
      <c r="E239" s="2"/>
      <c r="F239" s="2"/>
      <c r="G239" s="2"/>
      <c r="H239" s="3"/>
      <c r="I239" s="4"/>
      <c r="J239" s="5"/>
      <c r="K239" s="5"/>
      <c r="L239" s="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</row>
    <row r="240" ht="15.75" customHeight="1">
      <c r="A240" s="1"/>
      <c r="B240" s="1"/>
      <c r="C240" s="1"/>
      <c r="D240" s="2"/>
      <c r="E240" s="2"/>
      <c r="F240" s="2"/>
      <c r="G240" s="2"/>
      <c r="H240" s="3"/>
      <c r="I240" s="4"/>
      <c r="J240" s="5"/>
      <c r="K240" s="5"/>
      <c r="L240" s="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</row>
    <row r="241" ht="15.75" customHeight="1">
      <c r="A241" s="1"/>
      <c r="B241" s="1"/>
      <c r="C241" s="1"/>
      <c r="D241" s="2"/>
      <c r="E241" s="2"/>
      <c r="F241" s="2"/>
      <c r="G241" s="2"/>
      <c r="H241" s="3"/>
      <c r="I241" s="4"/>
      <c r="J241" s="5"/>
      <c r="K241" s="5"/>
      <c r="L241" s="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</row>
    <row r="242" ht="15.75" customHeight="1">
      <c r="A242" s="1"/>
      <c r="B242" s="1"/>
      <c r="C242" s="1"/>
      <c r="D242" s="2"/>
      <c r="E242" s="2"/>
      <c r="F242" s="2"/>
      <c r="G242" s="2"/>
      <c r="H242" s="3"/>
      <c r="I242" s="4"/>
      <c r="J242" s="5"/>
      <c r="K242" s="5"/>
      <c r="L242" s="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</row>
    <row r="243" ht="15.75" customHeight="1">
      <c r="A243" s="1"/>
      <c r="B243" s="1"/>
      <c r="C243" s="1"/>
      <c r="D243" s="2"/>
      <c r="E243" s="2"/>
      <c r="F243" s="2"/>
      <c r="G243" s="2"/>
      <c r="H243" s="3"/>
      <c r="I243" s="4"/>
      <c r="J243" s="5"/>
      <c r="K243" s="5"/>
      <c r="L243" s="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</row>
    <row r="244" ht="15.75" customHeight="1">
      <c r="A244" s="1"/>
      <c r="B244" s="1"/>
      <c r="C244" s="1"/>
      <c r="D244" s="2"/>
      <c r="E244" s="2"/>
      <c r="F244" s="2"/>
      <c r="G244" s="2"/>
      <c r="H244" s="3"/>
      <c r="I244" s="4"/>
      <c r="J244" s="5"/>
      <c r="K244" s="5"/>
      <c r="L244" s="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</row>
    <row r="245" ht="15.75" customHeight="1">
      <c r="A245" s="1"/>
      <c r="B245" s="1"/>
      <c r="C245" s="1"/>
      <c r="D245" s="2"/>
      <c r="E245" s="2"/>
      <c r="F245" s="2"/>
      <c r="G245" s="2"/>
      <c r="H245" s="3"/>
      <c r="I245" s="4"/>
      <c r="J245" s="5"/>
      <c r="K245" s="5"/>
      <c r="L245" s="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</row>
    <row r="246" ht="15.75" customHeight="1">
      <c r="A246" s="1"/>
      <c r="B246" s="1"/>
      <c r="C246" s="1"/>
      <c r="D246" s="2"/>
      <c r="E246" s="2"/>
      <c r="F246" s="2"/>
      <c r="G246" s="2"/>
      <c r="H246" s="3"/>
      <c r="I246" s="4"/>
      <c r="J246" s="5"/>
      <c r="K246" s="5"/>
      <c r="L246" s="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</row>
    <row r="247" ht="15.75" customHeight="1">
      <c r="A247" s="1"/>
      <c r="B247" s="1"/>
      <c r="C247" s="1"/>
      <c r="D247" s="2"/>
      <c r="E247" s="2"/>
      <c r="F247" s="2"/>
      <c r="G247" s="2"/>
      <c r="H247" s="3"/>
      <c r="I247" s="4"/>
      <c r="J247" s="5"/>
      <c r="K247" s="5"/>
      <c r="L247" s="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</row>
    <row r="248" ht="15.75" customHeight="1">
      <c r="A248" s="1"/>
      <c r="B248" s="1"/>
      <c r="C248" s="1"/>
      <c r="D248" s="2"/>
      <c r="E248" s="2"/>
      <c r="F248" s="2"/>
      <c r="G248" s="2"/>
      <c r="H248" s="3"/>
      <c r="I248" s="4"/>
      <c r="J248" s="5"/>
      <c r="K248" s="5"/>
      <c r="L248" s="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</row>
    <row r="249" ht="15.75" customHeight="1">
      <c r="A249" s="1"/>
      <c r="B249" s="1"/>
      <c r="C249" s="1"/>
      <c r="D249" s="2"/>
      <c r="E249" s="2"/>
      <c r="F249" s="2"/>
      <c r="G249" s="2"/>
      <c r="H249" s="3"/>
      <c r="I249" s="4"/>
      <c r="J249" s="5"/>
      <c r="K249" s="5"/>
      <c r="L249" s="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</row>
    <row r="250" ht="15.75" customHeight="1">
      <c r="A250" s="1"/>
      <c r="B250" s="1"/>
      <c r="C250" s="1"/>
      <c r="D250" s="2"/>
      <c r="E250" s="2"/>
      <c r="F250" s="2"/>
      <c r="G250" s="2"/>
      <c r="H250" s="3"/>
      <c r="I250" s="4"/>
      <c r="J250" s="5"/>
      <c r="K250" s="5"/>
      <c r="L250" s="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</row>
    <row r="251" ht="15.75" customHeight="1">
      <c r="A251" s="1"/>
      <c r="B251" s="1"/>
      <c r="C251" s="1"/>
      <c r="D251" s="2"/>
      <c r="E251" s="2"/>
      <c r="F251" s="2"/>
      <c r="G251" s="2"/>
      <c r="H251" s="3"/>
      <c r="I251" s="4"/>
      <c r="J251" s="5"/>
      <c r="K251" s="5"/>
      <c r="L251" s="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</row>
    <row r="252" ht="15.75" customHeight="1">
      <c r="A252" s="1"/>
      <c r="B252" s="1"/>
      <c r="C252" s="1"/>
      <c r="D252" s="2"/>
      <c r="E252" s="2"/>
      <c r="F252" s="2"/>
      <c r="G252" s="2"/>
      <c r="H252" s="3"/>
      <c r="I252" s="4"/>
      <c r="J252" s="5"/>
      <c r="K252" s="5"/>
      <c r="L252" s="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</row>
    <row r="253" ht="15.75" customHeight="1">
      <c r="A253" s="1"/>
      <c r="B253" s="1"/>
      <c r="C253" s="1"/>
      <c r="D253" s="2"/>
      <c r="E253" s="2"/>
      <c r="F253" s="2"/>
      <c r="G253" s="2"/>
      <c r="H253" s="3"/>
      <c r="I253" s="4"/>
      <c r="J253" s="5"/>
      <c r="K253" s="5"/>
      <c r="L253" s="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</row>
    <row r="254" ht="15.75" customHeight="1">
      <c r="A254" s="1"/>
      <c r="B254" s="1"/>
      <c r="C254" s="1"/>
      <c r="D254" s="2"/>
      <c r="E254" s="2"/>
      <c r="F254" s="2"/>
      <c r="G254" s="2"/>
      <c r="H254" s="3"/>
      <c r="I254" s="4"/>
      <c r="J254" s="5"/>
      <c r="K254" s="5"/>
      <c r="L254" s="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</row>
    <row r="255" ht="15.75" customHeight="1">
      <c r="A255" s="1"/>
      <c r="B255" s="1"/>
      <c r="C255" s="1"/>
      <c r="D255" s="2"/>
      <c r="E255" s="2"/>
      <c r="F255" s="2"/>
      <c r="G255" s="2"/>
      <c r="H255" s="3"/>
      <c r="I255" s="4"/>
      <c r="J255" s="5"/>
      <c r="K255" s="5"/>
      <c r="L255" s="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</row>
    <row r="256" ht="15.75" customHeight="1">
      <c r="A256" s="1"/>
      <c r="B256" s="1"/>
      <c r="C256" s="1"/>
      <c r="D256" s="2"/>
      <c r="E256" s="2"/>
      <c r="F256" s="2"/>
      <c r="G256" s="2"/>
      <c r="H256" s="3"/>
      <c r="I256" s="4"/>
      <c r="J256" s="5"/>
      <c r="K256" s="5"/>
      <c r="L256" s="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</row>
    <row r="257" ht="15.75" customHeight="1">
      <c r="A257" s="1"/>
      <c r="B257" s="1"/>
      <c r="C257" s="1"/>
      <c r="D257" s="2"/>
      <c r="E257" s="2"/>
      <c r="F257" s="2"/>
      <c r="G257" s="2"/>
      <c r="H257" s="3"/>
      <c r="I257" s="4"/>
      <c r="J257" s="5"/>
      <c r="K257" s="5"/>
      <c r="L257" s="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</row>
    <row r="258" ht="15.75" customHeight="1">
      <c r="A258" s="1"/>
      <c r="B258" s="1"/>
      <c r="C258" s="1"/>
      <c r="D258" s="2"/>
      <c r="E258" s="2"/>
      <c r="F258" s="2"/>
      <c r="G258" s="2"/>
      <c r="H258" s="3"/>
      <c r="I258" s="4"/>
      <c r="J258" s="5"/>
      <c r="K258" s="5"/>
      <c r="L258" s="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</row>
    <row r="259" ht="15.75" customHeight="1">
      <c r="A259" s="1"/>
      <c r="B259" s="1"/>
      <c r="C259" s="1"/>
      <c r="D259" s="2"/>
      <c r="E259" s="2"/>
      <c r="F259" s="2"/>
      <c r="G259" s="2"/>
      <c r="H259" s="3"/>
      <c r="I259" s="4"/>
      <c r="J259" s="5"/>
      <c r="K259" s="5"/>
      <c r="L259" s="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</row>
    <row r="260" ht="15.75" customHeight="1">
      <c r="A260" s="1"/>
      <c r="B260" s="1"/>
      <c r="C260" s="1"/>
      <c r="D260" s="2"/>
      <c r="E260" s="2"/>
      <c r="F260" s="2"/>
      <c r="G260" s="2"/>
      <c r="H260" s="3"/>
      <c r="I260" s="4"/>
      <c r="J260" s="5"/>
      <c r="K260" s="5"/>
      <c r="L260" s="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</row>
    <row r="261" ht="15.75" customHeight="1">
      <c r="A261" s="1"/>
      <c r="B261" s="1"/>
      <c r="C261" s="1"/>
      <c r="D261" s="2"/>
      <c r="E261" s="2"/>
      <c r="F261" s="2"/>
      <c r="G261" s="2"/>
      <c r="H261" s="3"/>
      <c r="I261" s="4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</row>
    <row r="262" ht="15.75" customHeight="1">
      <c r="A262" s="1"/>
      <c r="B262" s="1"/>
      <c r="C262" s="1"/>
      <c r="D262" s="2"/>
      <c r="E262" s="2"/>
      <c r="F262" s="2"/>
      <c r="G262" s="2"/>
      <c r="H262" s="3"/>
      <c r="I262" s="4"/>
      <c r="J262" s="5"/>
      <c r="K262" s="5"/>
      <c r="L262" s="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</row>
    <row r="263" ht="15.75" customHeight="1">
      <c r="A263" s="1"/>
      <c r="B263" s="1"/>
      <c r="C263" s="1"/>
      <c r="D263" s="2"/>
      <c r="E263" s="2"/>
      <c r="F263" s="2"/>
      <c r="G263" s="2"/>
      <c r="H263" s="3"/>
      <c r="I263" s="4"/>
      <c r="J263" s="5"/>
      <c r="K263" s="5"/>
      <c r="L263" s="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</row>
    <row r="264" ht="15.75" customHeight="1">
      <c r="A264" s="1"/>
      <c r="B264" s="1"/>
      <c r="C264" s="1"/>
      <c r="D264" s="2"/>
      <c r="E264" s="2"/>
      <c r="F264" s="2"/>
      <c r="G264" s="2"/>
      <c r="H264" s="3"/>
      <c r="I264" s="4"/>
      <c r="J264" s="5"/>
      <c r="K264" s="5"/>
      <c r="L264" s="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</row>
    <row r="265" ht="15.75" customHeight="1">
      <c r="A265" s="1"/>
      <c r="B265" s="1"/>
      <c r="C265" s="1"/>
      <c r="D265" s="2"/>
      <c r="E265" s="2"/>
      <c r="F265" s="2"/>
      <c r="G265" s="2"/>
      <c r="H265" s="3"/>
      <c r="I265" s="4"/>
      <c r="J265" s="5"/>
      <c r="K265" s="5"/>
      <c r="L265" s="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</row>
    <row r="266" ht="15.75" customHeight="1">
      <c r="A266" s="1"/>
      <c r="B266" s="1"/>
      <c r="C266" s="1"/>
      <c r="D266" s="2"/>
      <c r="E266" s="2"/>
      <c r="F266" s="2"/>
      <c r="G266" s="2"/>
      <c r="H266" s="3"/>
      <c r="I266" s="4"/>
      <c r="J266" s="5"/>
      <c r="K266" s="5"/>
      <c r="L266" s="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</row>
    <row r="267" ht="15.75" customHeight="1">
      <c r="A267" s="1"/>
      <c r="B267" s="1"/>
      <c r="C267" s="1"/>
      <c r="D267" s="2"/>
      <c r="E267" s="2"/>
      <c r="F267" s="2"/>
      <c r="G267" s="2"/>
      <c r="H267" s="3"/>
      <c r="I267" s="4"/>
      <c r="J267" s="5"/>
      <c r="K267" s="5"/>
      <c r="L267" s="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</row>
    <row r="268" ht="15.75" customHeight="1">
      <c r="A268" s="1"/>
      <c r="B268" s="1"/>
      <c r="C268" s="1"/>
      <c r="D268" s="2"/>
      <c r="E268" s="2"/>
      <c r="F268" s="2"/>
      <c r="G268" s="2"/>
      <c r="H268" s="3"/>
      <c r="I268" s="4"/>
      <c r="J268" s="5"/>
      <c r="K268" s="5"/>
      <c r="L268" s="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</row>
    <row r="269" ht="15.75" customHeight="1">
      <c r="A269" s="1"/>
      <c r="B269" s="1"/>
      <c r="C269" s="1"/>
      <c r="D269" s="2"/>
      <c r="E269" s="2"/>
      <c r="F269" s="2"/>
      <c r="G269" s="2"/>
      <c r="H269" s="3"/>
      <c r="I269" s="4"/>
      <c r="J269" s="5"/>
      <c r="K269" s="5"/>
      <c r="L269" s="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</row>
    <row r="270" ht="15.75" customHeight="1">
      <c r="A270" s="1"/>
      <c r="B270" s="1"/>
      <c r="C270" s="1"/>
      <c r="D270" s="2"/>
      <c r="E270" s="2"/>
      <c r="F270" s="2"/>
      <c r="G270" s="2"/>
      <c r="H270" s="3"/>
      <c r="I270" s="4"/>
      <c r="J270" s="5"/>
      <c r="K270" s="5"/>
      <c r="L270" s="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</row>
    <row r="271" ht="15.75" customHeight="1">
      <c r="A271" s="1"/>
      <c r="B271" s="1"/>
      <c r="C271" s="1"/>
      <c r="D271" s="2"/>
      <c r="E271" s="2"/>
      <c r="F271" s="2"/>
      <c r="G271" s="2"/>
      <c r="H271" s="3"/>
      <c r="I271" s="4"/>
      <c r="J271" s="5"/>
      <c r="K271" s="5"/>
      <c r="L271" s="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</row>
    <row r="272" ht="15.75" customHeight="1">
      <c r="A272" s="1"/>
      <c r="B272" s="1"/>
      <c r="C272" s="1"/>
      <c r="D272" s="2"/>
      <c r="E272" s="2"/>
      <c r="F272" s="2"/>
      <c r="G272" s="2"/>
      <c r="H272" s="3"/>
      <c r="I272" s="4"/>
      <c r="J272" s="5"/>
      <c r="K272" s="5"/>
      <c r="L272" s="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</row>
    <row r="273" ht="15.75" customHeight="1">
      <c r="A273" s="1"/>
      <c r="B273" s="1"/>
      <c r="C273" s="1"/>
      <c r="D273" s="2"/>
      <c r="E273" s="2"/>
      <c r="F273" s="2"/>
      <c r="G273" s="2"/>
      <c r="H273" s="3"/>
      <c r="I273" s="4"/>
      <c r="J273" s="5"/>
      <c r="K273" s="5"/>
      <c r="L273" s="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</row>
    <row r="274" ht="15.75" customHeight="1">
      <c r="A274" s="1"/>
      <c r="B274" s="1"/>
      <c r="C274" s="1"/>
      <c r="D274" s="2"/>
      <c r="E274" s="2"/>
      <c r="F274" s="2"/>
      <c r="G274" s="2"/>
      <c r="H274" s="3"/>
      <c r="I274" s="4"/>
      <c r="J274" s="5"/>
      <c r="K274" s="5"/>
      <c r="L274" s="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</row>
    <row r="275" ht="15.75" customHeight="1">
      <c r="A275" s="1"/>
      <c r="B275" s="1"/>
      <c r="C275" s="1"/>
      <c r="D275" s="2"/>
      <c r="E275" s="2"/>
      <c r="F275" s="2"/>
      <c r="G275" s="2"/>
      <c r="H275" s="3"/>
      <c r="I275" s="4"/>
      <c r="J275" s="5"/>
      <c r="K275" s="5"/>
      <c r="L275" s="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</row>
    <row r="276" ht="15.75" customHeight="1">
      <c r="A276" s="1"/>
      <c r="B276" s="1"/>
      <c r="C276" s="1"/>
      <c r="D276" s="2"/>
      <c r="E276" s="2"/>
      <c r="F276" s="2"/>
      <c r="G276" s="2"/>
      <c r="H276" s="3"/>
      <c r="I276" s="4"/>
      <c r="J276" s="5"/>
      <c r="K276" s="5"/>
      <c r="L276" s="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</row>
    <row r="277" ht="15.75" customHeight="1">
      <c r="A277" s="1"/>
      <c r="B277" s="1"/>
      <c r="C277" s="1"/>
      <c r="D277" s="2"/>
      <c r="E277" s="2"/>
      <c r="F277" s="2"/>
      <c r="G277" s="2"/>
      <c r="H277" s="3"/>
      <c r="I277" s="4"/>
      <c r="J277" s="5"/>
      <c r="K277" s="5"/>
      <c r="L277" s="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</row>
    <row r="278" ht="15.75" customHeight="1">
      <c r="A278" s="1"/>
      <c r="B278" s="1"/>
      <c r="C278" s="1"/>
      <c r="D278" s="2"/>
      <c r="E278" s="2"/>
      <c r="F278" s="2"/>
      <c r="G278" s="2"/>
      <c r="H278" s="3"/>
      <c r="I278" s="4"/>
      <c r="J278" s="5"/>
      <c r="K278" s="5"/>
      <c r="L278" s="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</row>
    <row r="279" ht="15.75" customHeight="1">
      <c r="A279" s="1"/>
      <c r="B279" s="1"/>
      <c r="C279" s="1"/>
      <c r="D279" s="2"/>
      <c r="E279" s="2"/>
      <c r="F279" s="2"/>
      <c r="G279" s="2"/>
      <c r="H279" s="3"/>
      <c r="I279" s="4"/>
      <c r="J279" s="5"/>
      <c r="K279" s="5"/>
      <c r="L279" s="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</row>
    <row r="280" ht="15.75" customHeight="1">
      <c r="A280" s="1"/>
      <c r="B280" s="1"/>
      <c r="C280" s="1"/>
      <c r="D280" s="2"/>
      <c r="E280" s="2"/>
      <c r="F280" s="2"/>
      <c r="G280" s="2"/>
      <c r="H280" s="3"/>
      <c r="I280" s="4"/>
      <c r="J280" s="5"/>
      <c r="K280" s="5"/>
      <c r="L280" s="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</row>
    <row r="281" ht="15.75" customHeight="1">
      <c r="A281" s="1"/>
      <c r="B281" s="1"/>
      <c r="C281" s="1"/>
      <c r="D281" s="2"/>
      <c r="E281" s="2"/>
      <c r="F281" s="2"/>
      <c r="G281" s="2"/>
      <c r="H281" s="3"/>
      <c r="I281" s="4"/>
      <c r="J281" s="5"/>
      <c r="K281" s="5"/>
      <c r="L281" s="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</row>
    <row r="282" ht="15.75" customHeight="1">
      <c r="A282" s="1"/>
      <c r="B282" s="1"/>
      <c r="C282" s="1"/>
      <c r="D282" s="2"/>
      <c r="E282" s="2"/>
      <c r="F282" s="2"/>
      <c r="G282" s="2"/>
      <c r="H282" s="3"/>
      <c r="I282" s="4"/>
      <c r="J282" s="5"/>
      <c r="K282" s="5"/>
      <c r="L282" s="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</row>
    <row r="283" ht="15.75" customHeight="1">
      <c r="A283" s="1"/>
      <c r="B283" s="1"/>
      <c r="C283" s="1"/>
      <c r="D283" s="2"/>
      <c r="E283" s="2"/>
      <c r="F283" s="2"/>
      <c r="G283" s="2"/>
      <c r="H283" s="3"/>
      <c r="I283" s="4"/>
      <c r="J283" s="5"/>
      <c r="K283" s="5"/>
      <c r="L283" s="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</row>
    <row r="284" ht="15.75" customHeight="1">
      <c r="A284" s="1"/>
      <c r="B284" s="1"/>
      <c r="C284" s="1"/>
      <c r="D284" s="2"/>
      <c r="E284" s="2"/>
      <c r="F284" s="2"/>
      <c r="G284" s="2"/>
      <c r="H284" s="3"/>
      <c r="I284" s="4"/>
      <c r="J284" s="5"/>
      <c r="K284" s="5"/>
      <c r="L284" s="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</row>
    <row r="285" ht="15.75" customHeight="1">
      <c r="A285" s="1"/>
      <c r="B285" s="1"/>
      <c r="C285" s="1"/>
      <c r="D285" s="2"/>
      <c r="E285" s="2"/>
      <c r="F285" s="2"/>
      <c r="G285" s="2"/>
      <c r="H285" s="3"/>
      <c r="I285" s="4"/>
      <c r="J285" s="5"/>
      <c r="K285" s="5"/>
      <c r="L285" s="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</row>
    <row r="286" ht="15.75" customHeight="1">
      <c r="A286" s="1"/>
      <c r="B286" s="1"/>
      <c r="C286" s="1"/>
      <c r="D286" s="2"/>
      <c r="E286" s="2"/>
      <c r="F286" s="2"/>
      <c r="G286" s="2"/>
      <c r="H286" s="3"/>
      <c r="I286" s="4"/>
      <c r="J286" s="5"/>
      <c r="K286" s="5"/>
      <c r="L286" s="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</row>
    <row r="287" ht="15.75" customHeight="1">
      <c r="A287" s="1"/>
      <c r="B287" s="1"/>
      <c r="C287" s="1"/>
      <c r="D287" s="2"/>
      <c r="E287" s="2"/>
      <c r="F287" s="2"/>
      <c r="G287" s="2"/>
      <c r="H287" s="3"/>
      <c r="I287" s="4"/>
      <c r="J287" s="5"/>
      <c r="K287" s="5"/>
      <c r="L287" s="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</row>
    <row r="288" ht="15.75" customHeight="1">
      <c r="A288" s="1"/>
      <c r="B288" s="1"/>
      <c r="C288" s="1"/>
      <c r="D288" s="2"/>
      <c r="E288" s="2"/>
      <c r="F288" s="2"/>
      <c r="G288" s="2"/>
      <c r="H288" s="3"/>
      <c r="I288" s="4"/>
      <c r="J288" s="5"/>
      <c r="K288" s="5"/>
      <c r="L288" s="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</row>
    <row r="289" ht="15.75" customHeight="1">
      <c r="A289" s="1"/>
      <c r="B289" s="1"/>
      <c r="C289" s="1"/>
      <c r="D289" s="2"/>
      <c r="E289" s="2"/>
      <c r="F289" s="2"/>
      <c r="G289" s="2"/>
      <c r="H289" s="3"/>
      <c r="I289" s="4"/>
      <c r="J289" s="5"/>
      <c r="K289" s="5"/>
      <c r="L289" s="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</row>
    <row r="290" ht="15.75" customHeight="1">
      <c r="A290" s="1"/>
      <c r="B290" s="1"/>
      <c r="C290" s="1"/>
      <c r="D290" s="2"/>
      <c r="E290" s="2"/>
      <c r="F290" s="2"/>
      <c r="G290" s="2"/>
      <c r="H290" s="3"/>
      <c r="I290" s="4"/>
      <c r="J290" s="5"/>
      <c r="K290" s="5"/>
      <c r="L290" s="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</row>
    <row r="291" ht="15.75" customHeight="1">
      <c r="A291" s="1"/>
      <c r="B291" s="1"/>
      <c r="C291" s="1"/>
      <c r="D291" s="2"/>
      <c r="E291" s="2"/>
      <c r="F291" s="2"/>
      <c r="G291" s="2"/>
      <c r="H291" s="3"/>
      <c r="I291" s="4"/>
      <c r="J291" s="5"/>
      <c r="K291" s="5"/>
      <c r="L291" s="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</row>
    <row r="292" ht="15.75" customHeight="1">
      <c r="A292" s="1"/>
      <c r="B292" s="1"/>
      <c r="C292" s="1"/>
      <c r="D292" s="2"/>
      <c r="E292" s="2"/>
      <c r="F292" s="2"/>
      <c r="G292" s="2"/>
      <c r="H292" s="3"/>
      <c r="I292" s="4"/>
      <c r="J292" s="5"/>
      <c r="K292" s="5"/>
      <c r="L292" s="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</row>
    <row r="293" ht="15.75" customHeight="1">
      <c r="A293" s="1"/>
      <c r="B293" s="1"/>
      <c r="C293" s="1"/>
      <c r="D293" s="2"/>
      <c r="E293" s="2"/>
      <c r="F293" s="2"/>
      <c r="G293" s="2"/>
      <c r="H293" s="3"/>
      <c r="I293" s="4"/>
      <c r="J293" s="5"/>
      <c r="K293" s="5"/>
      <c r="L293" s="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</row>
    <row r="294" ht="15.75" customHeight="1">
      <c r="A294" s="1"/>
      <c r="B294" s="1"/>
      <c r="C294" s="1"/>
      <c r="D294" s="2"/>
      <c r="E294" s="2"/>
      <c r="F294" s="2"/>
      <c r="G294" s="2"/>
      <c r="H294" s="3"/>
      <c r="I294" s="4"/>
      <c r="J294" s="5"/>
      <c r="K294" s="5"/>
      <c r="L294" s="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</row>
    <row r="295" ht="15.75" customHeight="1">
      <c r="A295" s="1"/>
      <c r="B295" s="1"/>
      <c r="C295" s="1"/>
      <c r="D295" s="2"/>
      <c r="E295" s="2"/>
      <c r="F295" s="2"/>
      <c r="G295" s="2"/>
      <c r="H295" s="3"/>
      <c r="I295" s="4"/>
      <c r="J295" s="5"/>
      <c r="K295" s="5"/>
      <c r="L295" s="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</row>
    <row r="296" ht="15.75" customHeight="1">
      <c r="A296" s="1"/>
      <c r="B296" s="1"/>
      <c r="C296" s="1"/>
      <c r="D296" s="2"/>
      <c r="E296" s="2"/>
      <c r="F296" s="2"/>
      <c r="G296" s="2"/>
      <c r="H296" s="3"/>
      <c r="I296" s="4"/>
      <c r="J296" s="5"/>
      <c r="K296" s="5"/>
      <c r="L296" s="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</row>
    <row r="297" ht="15.75" customHeight="1">
      <c r="A297" s="1"/>
      <c r="B297" s="1"/>
      <c r="C297" s="1"/>
      <c r="D297" s="2"/>
      <c r="E297" s="2"/>
      <c r="F297" s="2"/>
      <c r="G297" s="2"/>
      <c r="H297" s="3"/>
      <c r="I297" s="4"/>
      <c r="J297" s="5"/>
      <c r="K297" s="5"/>
      <c r="L297" s="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</row>
    <row r="298" ht="15.75" customHeight="1">
      <c r="A298" s="1"/>
      <c r="B298" s="1"/>
      <c r="C298" s="1"/>
      <c r="D298" s="2"/>
      <c r="E298" s="2"/>
      <c r="F298" s="2"/>
      <c r="G298" s="2"/>
      <c r="H298" s="3"/>
      <c r="I298" s="4"/>
      <c r="J298" s="5"/>
      <c r="K298" s="5"/>
      <c r="L298" s="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</row>
    <row r="299" ht="15.75" customHeight="1">
      <c r="A299" s="1"/>
      <c r="B299" s="1"/>
      <c r="C299" s="1"/>
      <c r="D299" s="2"/>
      <c r="E299" s="2"/>
      <c r="F299" s="2"/>
      <c r="G299" s="2"/>
      <c r="H299" s="3"/>
      <c r="I299" s="4"/>
      <c r="J299" s="5"/>
      <c r="K299" s="5"/>
      <c r="L299" s="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</row>
    <row r="300" ht="15.75" customHeight="1">
      <c r="A300" s="1"/>
      <c r="B300" s="1"/>
      <c r="C300" s="1"/>
      <c r="D300" s="2"/>
      <c r="E300" s="2"/>
      <c r="F300" s="2"/>
      <c r="G300" s="2"/>
      <c r="H300" s="3"/>
      <c r="I300" s="4"/>
      <c r="J300" s="5"/>
      <c r="K300" s="5"/>
      <c r="L300" s="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</row>
    <row r="301" ht="15.75" customHeight="1">
      <c r="A301" s="1"/>
      <c r="B301" s="1"/>
      <c r="C301" s="1"/>
      <c r="D301" s="2"/>
      <c r="E301" s="2"/>
      <c r="F301" s="2"/>
      <c r="G301" s="2"/>
      <c r="H301" s="3"/>
      <c r="I301" s="4"/>
      <c r="J301" s="5"/>
      <c r="K301" s="5"/>
      <c r="L301" s="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</row>
    <row r="302" ht="15.75" customHeight="1">
      <c r="A302" s="1"/>
      <c r="B302" s="1"/>
      <c r="C302" s="1"/>
      <c r="D302" s="2"/>
      <c r="E302" s="2"/>
      <c r="F302" s="2"/>
      <c r="G302" s="2"/>
      <c r="H302" s="3"/>
      <c r="I302" s="4"/>
      <c r="J302" s="5"/>
      <c r="K302" s="5"/>
      <c r="L302" s="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</row>
    <row r="303" ht="15.75" customHeight="1">
      <c r="A303" s="1"/>
      <c r="B303" s="1"/>
      <c r="C303" s="1"/>
      <c r="D303" s="2"/>
      <c r="E303" s="2"/>
      <c r="F303" s="2"/>
      <c r="G303" s="2"/>
      <c r="H303" s="3"/>
      <c r="I303" s="4"/>
      <c r="J303" s="5"/>
      <c r="K303" s="5"/>
      <c r="L303" s="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</row>
    <row r="304" ht="15.75" customHeight="1">
      <c r="A304" s="1"/>
      <c r="B304" s="1"/>
      <c r="C304" s="1"/>
      <c r="D304" s="2"/>
      <c r="E304" s="2"/>
      <c r="F304" s="2"/>
      <c r="G304" s="2"/>
      <c r="H304" s="3"/>
      <c r="I304" s="4"/>
      <c r="J304" s="5"/>
      <c r="K304" s="5"/>
      <c r="L304" s="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</row>
    <row r="305" ht="15.75" customHeight="1">
      <c r="A305" s="1"/>
      <c r="B305" s="1"/>
      <c r="C305" s="1"/>
      <c r="D305" s="2"/>
      <c r="E305" s="2"/>
      <c r="F305" s="2"/>
      <c r="G305" s="2"/>
      <c r="H305" s="3"/>
      <c r="I305" s="4"/>
      <c r="J305" s="5"/>
      <c r="K305" s="5"/>
      <c r="L305" s="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</row>
    <row r="306" ht="15.75" customHeight="1">
      <c r="A306" s="1"/>
      <c r="B306" s="1"/>
      <c r="C306" s="1"/>
      <c r="D306" s="2"/>
      <c r="E306" s="2"/>
      <c r="F306" s="2"/>
      <c r="G306" s="2"/>
      <c r="H306" s="3"/>
      <c r="I306" s="4"/>
      <c r="J306" s="5"/>
      <c r="K306" s="5"/>
      <c r="L306" s="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</row>
    <row r="307" ht="15.75" customHeight="1">
      <c r="A307" s="1"/>
      <c r="B307" s="1"/>
      <c r="C307" s="1"/>
      <c r="D307" s="2"/>
      <c r="E307" s="2"/>
      <c r="F307" s="2"/>
      <c r="G307" s="2"/>
      <c r="H307" s="3"/>
      <c r="I307" s="4"/>
      <c r="J307" s="5"/>
      <c r="K307" s="5"/>
      <c r="L307" s="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</row>
    <row r="308" ht="15.75" customHeight="1">
      <c r="A308" s="1"/>
      <c r="B308" s="1"/>
      <c r="C308" s="1"/>
      <c r="D308" s="2"/>
      <c r="E308" s="2"/>
      <c r="F308" s="2"/>
      <c r="G308" s="2"/>
      <c r="H308" s="3"/>
      <c r="I308" s="4"/>
      <c r="J308" s="5"/>
      <c r="K308" s="5"/>
      <c r="L308" s="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</row>
    <row r="309" ht="15.75" customHeight="1">
      <c r="A309" s="1"/>
      <c r="B309" s="1"/>
      <c r="C309" s="1"/>
      <c r="D309" s="2"/>
      <c r="E309" s="2"/>
      <c r="F309" s="2"/>
      <c r="G309" s="2"/>
      <c r="H309" s="3"/>
      <c r="I309" s="4"/>
      <c r="J309" s="5"/>
      <c r="K309" s="5"/>
      <c r="L309" s="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</row>
    <row r="310" ht="15.75" customHeight="1">
      <c r="A310" s="1"/>
      <c r="B310" s="1"/>
      <c r="C310" s="1"/>
      <c r="D310" s="2"/>
      <c r="E310" s="2"/>
      <c r="F310" s="2"/>
      <c r="G310" s="2"/>
      <c r="H310" s="3"/>
      <c r="I310" s="4"/>
      <c r="J310" s="5"/>
      <c r="K310" s="5"/>
      <c r="L310" s="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</row>
    <row r="311" ht="15.75" customHeight="1">
      <c r="A311" s="1"/>
      <c r="B311" s="1"/>
      <c r="C311" s="1"/>
      <c r="D311" s="2"/>
      <c r="E311" s="2"/>
      <c r="F311" s="2"/>
      <c r="G311" s="2"/>
      <c r="H311" s="3"/>
      <c r="I311" s="4"/>
      <c r="J311" s="5"/>
      <c r="K311" s="5"/>
      <c r="L311" s="5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</row>
    <row r="312" ht="15.75" customHeight="1">
      <c r="A312" s="1"/>
      <c r="B312" s="1"/>
      <c r="C312" s="1"/>
      <c r="D312" s="2"/>
      <c r="E312" s="2"/>
      <c r="F312" s="2"/>
      <c r="G312" s="2"/>
      <c r="H312" s="3"/>
      <c r="I312" s="4"/>
      <c r="J312" s="5"/>
      <c r="K312" s="5"/>
      <c r="L312" s="5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</row>
    <row r="313" ht="15.75" customHeight="1">
      <c r="A313" s="1"/>
      <c r="B313" s="1"/>
      <c r="C313" s="1"/>
      <c r="D313" s="2"/>
      <c r="E313" s="2"/>
      <c r="F313" s="2"/>
      <c r="G313" s="2"/>
      <c r="H313" s="3"/>
      <c r="I313" s="4"/>
      <c r="J313" s="5"/>
      <c r="K313" s="5"/>
      <c r="L313" s="5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</row>
    <row r="314" ht="15.75" customHeight="1">
      <c r="A314" s="1"/>
      <c r="B314" s="1"/>
      <c r="C314" s="1"/>
      <c r="D314" s="2"/>
      <c r="E314" s="2"/>
      <c r="F314" s="2"/>
      <c r="G314" s="2"/>
      <c r="H314" s="3"/>
      <c r="I314" s="4"/>
      <c r="J314" s="5"/>
      <c r="K314" s="5"/>
      <c r="L314" s="5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</row>
    <row r="315" ht="15.75" customHeight="1">
      <c r="A315" s="1"/>
      <c r="B315" s="1"/>
      <c r="C315" s="1"/>
      <c r="D315" s="2"/>
      <c r="E315" s="2"/>
      <c r="F315" s="2"/>
      <c r="G315" s="2"/>
      <c r="H315" s="3"/>
      <c r="I315" s="4"/>
      <c r="J315" s="5"/>
      <c r="K315" s="5"/>
      <c r="L315" s="5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</row>
    <row r="316" ht="15.75" customHeight="1">
      <c r="A316" s="1"/>
      <c r="B316" s="1"/>
      <c r="C316" s="1"/>
      <c r="D316" s="2"/>
      <c r="E316" s="2"/>
      <c r="F316" s="2"/>
      <c r="G316" s="2"/>
      <c r="H316" s="3"/>
      <c r="I316" s="4"/>
      <c r="J316" s="5"/>
      <c r="K316" s="5"/>
      <c r="L316" s="5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</row>
    <row r="317" ht="15.75" customHeight="1">
      <c r="A317" s="1"/>
      <c r="B317" s="1"/>
      <c r="C317" s="1"/>
      <c r="D317" s="2"/>
      <c r="E317" s="2"/>
      <c r="F317" s="2"/>
      <c r="G317" s="2"/>
      <c r="H317" s="3"/>
      <c r="I317" s="4"/>
      <c r="J317" s="5"/>
      <c r="K317" s="5"/>
      <c r="L317" s="5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</row>
    <row r="318" ht="15.75" customHeight="1">
      <c r="A318" s="1"/>
      <c r="B318" s="1"/>
      <c r="C318" s="1"/>
      <c r="D318" s="2"/>
      <c r="E318" s="2"/>
      <c r="F318" s="2"/>
      <c r="G318" s="2"/>
      <c r="H318" s="3"/>
      <c r="I318" s="4"/>
      <c r="J318" s="5"/>
      <c r="K318" s="5"/>
      <c r="L318" s="5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</row>
    <row r="319" ht="15.75" customHeight="1">
      <c r="A319" s="1"/>
      <c r="B319" s="1"/>
      <c r="C319" s="1"/>
      <c r="D319" s="2"/>
      <c r="E319" s="2"/>
      <c r="F319" s="2"/>
      <c r="G319" s="2"/>
      <c r="H319" s="3"/>
      <c r="I319" s="4"/>
      <c r="J319" s="5"/>
      <c r="K319" s="5"/>
      <c r="L319" s="5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</row>
    <row r="320" ht="15.75" customHeight="1">
      <c r="A320" s="1"/>
      <c r="B320" s="1"/>
      <c r="C320" s="1"/>
      <c r="D320" s="2"/>
      <c r="E320" s="2"/>
      <c r="F320" s="2"/>
      <c r="G320" s="2"/>
      <c r="H320" s="3"/>
      <c r="I320" s="4"/>
      <c r="J320" s="5"/>
      <c r="K320" s="5"/>
      <c r="L320" s="5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</row>
    <row r="321" ht="15.75" customHeight="1">
      <c r="A321" s="1"/>
      <c r="B321" s="1"/>
      <c r="C321" s="1"/>
      <c r="D321" s="2"/>
      <c r="E321" s="2"/>
      <c r="F321" s="2"/>
      <c r="G321" s="2"/>
      <c r="H321" s="3"/>
      <c r="I321" s="4"/>
      <c r="J321" s="5"/>
      <c r="K321" s="5"/>
      <c r="L321" s="5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</row>
    <row r="322" ht="15.75" customHeight="1">
      <c r="A322" s="1"/>
      <c r="B322" s="1"/>
      <c r="C322" s="1"/>
      <c r="D322" s="2"/>
      <c r="E322" s="2"/>
      <c r="F322" s="2"/>
      <c r="G322" s="2"/>
      <c r="H322" s="3"/>
      <c r="I322" s="4"/>
      <c r="J322" s="5"/>
      <c r="K322" s="5"/>
      <c r="L322" s="5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</row>
    <row r="323" ht="15.75" customHeight="1">
      <c r="A323" s="1"/>
      <c r="B323" s="1"/>
      <c r="C323" s="1"/>
      <c r="D323" s="2"/>
      <c r="E323" s="2"/>
      <c r="F323" s="2"/>
      <c r="G323" s="2"/>
      <c r="H323" s="3"/>
      <c r="I323" s="4"/>
      <c r="J323" s="5"/>
      <c r="K323" s="5"/>
      <c r="L323" s="5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</row>
    <row r="324" ht="15.75" customHeight="1">
      <c r="A324" s="1"/>
      <c r="B324" s="1"/>
      <c r="C324" s="1"/>
      <c r="D324" s="2"/>
      <c r="E324" s="2"/>
      <c r="F324" s="2"/>
      <c r="G324" s="2"/>
      <c r="H324" s="3"/>
      <c r="I324" s="4"/>
      <c r="J324" s="5"/>
      <c r="K324" s="5"/>
      <c r="L324" s="5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</row>
    <row r="325" ht="15.75" customHeight="1">
      <c r="A325" s="1"/>
      <c r="B325" s="1"/>
      <c r="C325" s="1"/>
      <c r="D325" s="2"/>
      <c r="E325" s="2"/>
      <c r="F325" s="2"/>
      <c r="G325" s="2"/>
      <c r="H325" s="3"/>
      <c r="I325" s="4"/>
      <c r="J325" s="5"/>
      <c r="K325" s="5"/>
      <c r="L325" s="5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</row>
    <row r="326" ht="15.75" customHeight="1">
      <c r="A326" s="1"/>
      <c r="B326" s="1"/>
      <c r="C326" s="1"/>
      <c r="D326" s="2"/>
      <c r="E326" s="2"/>
      <c r="F326" s="2"/>
      <c r="G326" s="2"/>
      <c r="H326" s="3"/>
      <c r="I326" s="4"/>
      <c r="J326" s="5"/>
      <c r="K326" s="5"/>
      <c r="L326" s="5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</row>
    <row r="327" ht="15.75" customHeight="1">
      <c r="A327" s="1"/>
      <c r="B327" s="1"/>
      <c r="C327" s="1"/>
      <c r="D327" s="2"/>
      <c r="E327" s="2"/>
      <c r="F327" s="2"/>
      <c r="G327" s="2"/>
      <c r="H327" s="3"/>
      <c r="I327" s="4"/>
      <c r="J327" s="5"/>
      <c r="K327" s="5"/>
      <c r="L327" s="5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</row>
    <row r="328" ht="15.75" customHeight="1">
      <c r="A328" s="1"/>
      <c r="B328" s="1"/>
      <c r="C328" s="1"/>
      <c r="D328" s="2"/>
      <c r="E328" s="2"/>
      <c r="F328" s="2"/>
      <c r="G328" s="2"/>
      <c r="H328" s="3"/>
      <c r="I328" s="4"/>
      <c r="J328" s="5"/>
      <c r="K328" s="5"/>
      <c r="L328" s="5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</row>
    <row r="329" ht="15.75" customHeight="1">
      <c r="A329" s="1"/>
      <c r="B329" s="1"/>
      <c r="C329" s="1"/>
      <c r="D329" s="2"/>
      <c r="E329" s="2"/>
      <c r="F329" s="2"/>
      <c r="G329" s="2"/>
      <c r="H329" s="3"/>
      <c r="I329" s="4"/>
      <c r="J329" s="5"/>
      <c r="K329" s="5"/>
      <c r="L329" s="5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</row>
    <row r="330" ht="15.75" customHeight="1">
      <c r="A330" s="1"/>
      <c r="B330" s="1"/>
      <c r="C330" s="1"/>
      <c r="D330" s="2"/>
      <c r="E330" s="2"/>
      <c r="F330" s="2"/>
      <c r="G330" s="2"/>
      <c r="H330" s="3"/>
      <c r="I330" s="4"/>
      <c r="J330" s="5"/>
      <c r="K330" s="5"/>
      <c r="L330" s="5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</row>
    <row r="331" ht="15.75" customHeight="1">
      <c r="A331" s="1"/>
      <c r="B331" s="1"/>
      <c r="C331" s="1"/>
      <c r="D331" s="2"/>
      <c r="E331" s="2"/>
      <c r="F331" s="2"/>
      <c r="G331" s="2"/>
      <c r="H331" s="3"/>
      <c r="I331" s="4"/>
      <c r="J331" s="5"/>
      <c r="K331" s="5"/>
      <c r="L331" s="5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</row>
    <row r="332" ht="15.75" customHeight="1">
      <c r="A332" s="1"/>
      <c r="B332" s="1"/>
      <c r="C332" s="1"/>
      <c r="D332" s="2"/>
      <c r="E332" s="2"/>
      <c r="F332" s="2"/>
      <c r="G332" s="2"/>
      <c r="H332" s="3"/>
      <c r="I332" s="4"/>
      <c r="J332" s="5"/>
      <c r="K332" s="5"/>
      <c r="L332" s="5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</row>
    <row r="333" ht="15.75" customHeight="1">
      <c r="A333" s="1"/>
      <c r="B333" s="1"/>
      <c r="C333" s="1"/>
      <c r="D333" s="2"/>
      <c r="E333" s="2"/>
      <c r="F333" s="2"/>
      <c r="G333" s="2"/>
      <c r="H333" s="3"/>
      <c r="I333" s="4"/>
      <c r="J333" s="5"/>
      <c r="K333" s="5"/>
      <c r="L333" s="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</row>
    <row r="334" ht="15.75" customHeight="1">
      <c r="A334" s="1"/>
      <c r="B334" s="1"/>
      <c r="C334" s="1"/>
      <c r="D334" s="2"/>
      <c r="E334" s="2"/>
      <c r="F334" s="2"/>
      <c r="G334" s="2"/>
      <c r="H334" s="3"/>
      <c r="I334" s="4"/>
      <c r="J334" s="5"/>
      <c r="K334" s="5"/>
      <c r="L334" s="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</row>
    <row r="335" ht="15.75" customHeight="1">
      <c r="A335" s="1"/>
      <c r="B335" s="1"/>
      <c r="C335" s="1"/>
      <c r="D335" s="2"/>
      <c r="E335" s="2"/>
      <c r="F335" s="2"/>
      <c r="G335" s="2"/>
      <c r="H335" s="3"/>
      <c r="I335" s="4"/>
      <c r="J335" s="5"/>
      <c r="K335" s="5"/>
      <c r="L335" s="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</row>
    <row r="336" ht="15.75" customHeight="1">
      <c r="A336" s="1"/>
      <c r="B336" s="1"/>
      <c r="C336" s="1"/>
      <c r="D336" s="2"/>
      <c r="E336" s="2"/>
      <c r="F336" s="2"/>
      <c r="G336" s="2"/>
      <c r="H336" s="3"/>
      <c r="I336" s="4"/>
      <c r="J336" s="5"/>
      <c r="K336" s="5"/>
      <c r="L336" s="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</row>
    <row r="337" ht="15.75" customHeight="1">
      <c r="A337" s="1"/>
      <c r="B337" s="1"/>
      <c r="C337" s="1"/>
      <c r="D337" s="2"/>
      <c r="E337" s="2"/>
      <c r="F337" s="2"/>
      <c r="G337" s="2"/>
      <c r="H337" s="3"/>
      <c r="I337" s="4"/>
      <c r="J337" s="5"/>
      <c r="K337" s="5"/>
      <c r="L337" s="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</row>
    <row r="338" ht="15.75" customHeight="1">
      <c r="A338" s="1"/>
      <c r="B338" s="1"/>
      <c r="C338" s="1"/>
      <c r="D338" s="2"/>
      <c r="E338" s="2"/>
      <c r="F338" s="2"/>
      <c r="G338" s="2"/>
      <c r="H338" s="3"/>
      <c r="I338" s="4"/>
      <c r="J338" s="5"/>
      <c r="K338" s="5"/>
      <c r="L338" s="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</row>
    <row r="339" ht="15.75" customHeight="1">
      <c r="A339" s="1"/>
      <c r="B339" s="1"/>
      <c r="C339" s="1"/>
      <c r="D339" s="2"/>
      <c r="E339" s="2"/>
      <c r="F339" s="2"/>
      <c r="G339" s="2"/>
      <c r="H339" s="3"/>
      <c r="I339" s="4"/>
      <c r="J339" s="5"/>
      <c r="K339" s="5"/>
      <c r="L339" s="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</row>
    <row r="340" ht="15.75" customHeight="1">
      <c r="A340" s="1"/>
      <c r="B340" s="1"/>
      <c r="C340" s="1"/>
      <c r="D340" s="2"/>
      <c r="E340" s="2"/>
      <c r="F340" s="2"/>
      <c r="G340" s="2"/>
      <c r="H340" s="3"/>
      <c r="I340" s="4"/>
      <c r="J340" s="5"/>
      <c r="K340" s="5"/>
      <c r="L340" s="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</row>
    <row r="341" ht="15.75" customHeight="1">
      <c r="A341" s="1"/>
      <c r="B341" s="1"/>
      <c r="C341" s="1"/>
      <c r="D341" s="2"/>
      <c r="E341" s="2"/>
      <c r="F341" s="2"/>
      <c r="G341" s="2"/>
      <c r="H341" s="3"/>
      <c r="I341" s="4"/>
      <c r="J341" s="5"/>
      <c r="K341" s="5"/>
      <c r="L341" s="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</row>
    <row r="342" ht="15.75" customHeight="1">
      <c r="A342" s="1"/>
      <c r="B342" s="1"/>
      <c r="C342" s="1"/>
      <c r="D342" s="2"/>
      <c r="E342" s="2"/>
      <c r="F342" s="2"/>
      <c r="G342" s="2"/>
      <c r="H342" s="3"/>
      <c r="I342" s="4"/>
      <c r="J342" s="5"/>
      <c r="K342" s="5"/>
      <c r="L342" s="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</row>
    <row r="343" ht="15.75" customHeight="1">
      <c r="A343" s="1"/>
      <c r="B343" s="1"/>
      <c r="C343" s="1"/>
      <c r="D343" s="2"/>
      <c r="E343" s="2"/>
      <c r="F343" s="2"/>
      <c r="G343" s="2"/>
      <c r="H343" s="3"/>
      <c r="I343" s="4"/>
      <c r="J343" s="5"/>
      <c r="K343" s="5"/>
      <c r="L343" s="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</row>
    <row r="344" ht="15.75" customHeight="1">
      <c r="A344" s="1"/>
      <c r="B344" s="1"/>
      <c r="C344" s="1"/>
      <c r="D344" s="2"/>
      <c r="E344" s="2"/>
      <c r="F344" s="2"/>
      <c r="G344" s="2"/>
      <c r="H344" s="3"/>
      <c r="I344" s="4"/>
      <c r="J344" s="5"/>
      <c r="K344" s="5"/>
      <c r="L344" s="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</row>
    <row r="345" ht="15.75" customHeight="1">
      <c r="A345" s="1"/>
      <c r="B345" s="1"/>
      <c r="C345" s="1"/>
      <c r="D345" s="2"/>
      <c r="E345" s="2"/>
      <c r="F345" s="2"/>
      <c r="G345" s="2"/>
      <c r="H345" s="3"/>
      <c r="I345" s="4"/>
      <c r="J345" s="5"/>
      <c r="K345" s="5"/>
      <c r="L345" s="5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</row>
    <row r="346" ht="15.75" customHeight="1">
      <c r="A346" s="1"/>
      <c r="B346" s="1"/>
      <c r="C346" s="1"/>
      <c r="D346" s="2"/>
      <c r="E346" s="2"/>
      <c r="F346" s="2"/>
      <c r="G346" s="2"/>
      <c r="H346" s="3"/>
      <c r="I346" s="4"/>
      <c r="J346" s="5"/>
      <c r="K346" s="5"/>
      <c r="L346" s="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</row>
    <row r="347" ht="15.75" customHeight="1">
      <c r="A347" s="1"/>
      <c r="B347" s="1"/>
      <c r="C347" s="1"/>
      <c r="D347" s="2"/>
      <c r="E347" s="2"/>
      <c r="F347" s="2"/>
      <c r="G347" s="2"/>
      <c r="H347" s="3"/>
      <c r="I347" s="4"/>
      <c r="J347" s="5"/>
      <c r="K347" s="5"/>
      <c r="L347" s="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</row>
    <row r="348" ht="15.75" customHeight="1">
      <c r="A348" s="1"/>
      <c r="B348" s="1"/>
      <c r="C348" s="1"/>
      <c r="D348" s="2"/>
      <c r="E348" s="2"/>
      <c r="F348" s="2"/>
      <c r="G348" s="2"/>
      <c r="H348" s="3"/>
      <c r="I348" s="4"/>
      <c r="J348" s="5"/>
      <c r="K348" s="5"/>
      <c r="L348" s="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</row>
    <row r="349" ht="15.75" customHeight="1">
      <c r="A349" s="1"/>
      <c r="B349" s="1"/>
      <c r="C349" s="1"/>
      <c r="D349" s="2"/>
      <c r="E349" s="2"/>
      <c r="F349" s="2"/>
      <c r="G349" s="2"/>
      <c r="H349" s="3"/>
      <c r="I349" s="4"/>
      <c r="J349" s="5"/>
      <c r="K349" s="5"/>
      <c r="L349" s="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</row>
    <row r="350" ht="15.75" customHeight="1">
      <c r="A350" s="1"/>
      <c r="B350" s="1"/>
      <c r="C350" s="1"/>
      <c r="D350" s="2"/>
      <c r="E350" s="2"/>
      <c r="F350" s="2"/>
      <c r="G350" s="2"/>
      <c r="H350" s="3"/>
      <c r="I350" s="4"/>
      <c r="J350" s="5"/>
      <c r="K350" s="5"/>
      <c r="L350" s="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</row>
    <row r="351" ht="15.75" customHeight="1">
      <c r="A351" s="1"/>
      <c r="B351" s="1"/>
      <c r="C351" s="1"/>
      <c r="D351" s="2"/>
      <c r="E351" s="2"/>
      <c r="F351" s="2"/>
      <c r="G351" s="2"/>
      <c r="H351" s="3"/>
      <c r="I351" s="4"/>
      <c r="J351" s="5"/>
      <c r="K351" s="5"/>
      <c r="L351" s="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</row>
    <row r="352" ht="15.75" customHeight="1">
      <c r="A352" s="1"/>
      <c r="B352" s="1"/>
      <c r="C352" s="1"/>
      <c r="D352" s="2"/>
      <c r="E352" s="2"/>
      <c r="F352" s="2"/>
      <c r="G352" s="2"/>
      <c r="H352" s="3"/>
      <c r="I352" s="4"/>
      <c r="J352" s="5"/>
      <c r="K352" s="5"/>
      <c r="L352" s="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</row>
    <row r="353" ht="15.75" customHeight="1">
      <c r="A353" s="1"/>
      <c r="B353" s="1"/>
      <c r="C353" s="1"/>
      <c r="D353" s="2"/>
      <c r="E353" s="2"/>
      <c r="F353" s="2"/>
      <c r="G353" s="2"/>
      <c r="H353" s="3"/>
      <c r="I353" s="4"/>
      <c r="J353" s="5"/>
      <c r="K353" s="5"/>
      <c r="L353" s="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</row>
    <row r="354" ht="15.75" customHeight="1">
      <c r="A354" s="1"/>
      <c r="B354" s="1"/>
      <c r="C354" s="1"/>
      <c r="D354" s="2"/>
      <c r="E354" s="2"/>
      <c r="F354" s="2"/>
      <c r="G354" s="2"/>
      <c r="H354" s="3"/>
      <c r="I354" s="4"/>
      <c r="J354" s="5"/>
      <c r="K354" s="5"/>
      <c r="L354" s="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</row>
    <row r="355" ht="15.75" customHeight="1">
      <c r="A355" s="1"/>
      <c r="B355" s="1"/>
      <c r="C355" s="1"/>
      <c r="D355" s="2"/>
      <c r="E355" s="2"/>
      <c r="F355" s="2"/>
      <c r="G355" s="2"/>
      <c r="H355" s="3"/>
      <c r="I355" s="4"/>
      <c r="J355" s="5"/>
      <c r="K355" s="5"/>
      <c r="L355" s="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</row>
    <row r="356" ht="15.75" customHeight="1">
      <c r="A356" s="1"/>
      <c r="B356" s="1"/>
      <c r="C356" s="1"/>
      <c r="D356" s="2"/>
      <c r="E356" s="2"/>
      <c r="F356" s="2"/>
      <c r="G356" s="2"/>
      <c r="H356" s="3"/>
      <c r="I356" s="4"/>
      <c r="J356" s="5"/>
      <c r="K356" s="5"/>
      <c r="L356" s="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</row>
    <row r="357" ht="15.75" customHeight="1">
      <c r="A357" s="1"/>
      <c r="B357" s="1"/>
      <c r="C357" s="1"/>
      <c r="D357" s="2"/>
      <c r="E357" s="2"/>
      <c r="F357" s="2"/>
      <c r="G357" s="2"/>
      <c r="H357" s="3"/>
      <c r="I357" s="4"/>
      <c r="J357" s="5"/>
      <c r="K357" s="5"/>
      <c r="L357" s="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</row>
    <row r="358" ht="15.75" customHeight="1">
      <c r="A358" s="1"/>
      <c r="B358" s="1"/>
      <c r="C358" s="1"/>
      <c r="D358" s="2"/>
      <c r="E358" s="2"/>
      <c r="F358" s="2"/>
      <c r="G358" s="2"/>
      <c r="H358" s="3"/>
      <c r="I358" s="4"/>
      <c r="J358" s="5"/>
      <c r="K358" s="5"/>
      <c r="L358" s="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</row>
    <row r="359" ht="15.75" customHeight="1">
      <c r="A359" s="1"/>
      <c r="B359" s="1"/>
      <c r="C359" s="1"/>
      <c r="D359" s="2"/>
      <c r="E359" s="2"/>
      <c r="F359" s="2"/>
      <c r="G359" s="2"/>
      <c r="H359" s="3"/>
      <c r="I359" s="4"/>
      <c r="J359" s="5"/>
      <c r="K359" s="5"/>
      <c r="L359" s="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</row>
    <row r="360" ht="15.75" customHeight="1">
      <c r="A360" s="1"/>
      <c r="B360" s="1"/>
      <c r="C360" s="1"/>
      <c r="D360" s="2"/>
      <c r="E360" s="2"/>
      <c r="F360" s="2"/>
      <c r="G360" s="2"/>
      <c r="H360" s="3"/>
      <c r="I360" s="4"/>
      <c r="J360" s="5"/>
      <c r="K360" s="5"/>
      <c r="L360" s="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</row>
    <row r="361" ht="15.75" customHeight="1">
      <c r="A361" s="1"/>
      <c r="B361" s="1"/>
      <c r="C361" s="1"/>
      <c r="D361" s="2"/>
      <c r="E361" s="2"/>
      <c r="F361" s="2"/>
      <c r="G361" s="2"/>
      <c r="H361" s="3"/>
      <c r="I361" s="4"/>
      <c r="J361" s="5"/>
      <c r="K361" s="5"/>
      <c r="L361" s="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</row>
    <row r="362" ht="15.75" customHeight="1">
      <c r="A362" s="1"/>
      <c r="B362" s="1"/>
      <c r="C362" s="1"/>
      <c r="D362" s="2"/>
      <c r="E362" s="2"/>
      <c r="F362" s="2"/>
      <c r="G362" s="2"/>
      <c r="H362" s="3"/>
      <c r="I362" s="4"/>
      <c r="J362" s="5"/>
      <c r="K362" s="5"/>
      <c r="L362" s="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</row>
    <row r="363" ht="15.75" customHeight="1">
      <c r="A363" s="1"/>
      <c r="B363" s="1"/>
      <c r="C363" s="1"/>
      <c r="D363" s="2"/>
      <c r="E363" s="2"/>
      <c r="F363" s="2"/>
      <c r="G363" s="2"/>
      <c r="H363" s="3"/>
      <c r="I363" s="4"/>
      <c r="J363" s="5"/>
      <c r="K363" s="5"/>
      <c r="L363" s="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</row>
    <row r="364" ht="15.75" customHeight="1">
      <c r="A364" s="1"/>
      <c r="B364" s="1"/>
      <c r="C364" s="1"/>
      <c r="D364" s="2"/>
      <c r="E364" s="2"/>
      <c r="F364" s="2"/>
      <c r="G364" s="2"/>
      <c r="H364" s="3"/>
      <c r="I364" s="4"/>
      <c r="J364" s="5"/>
      <c r="K364" s="5"/>
      <c r="L364" s="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</row>
    <row r="365" ht="15.75" customHeight="1">
      <c r="A365" s="1"/>
      <c r="B365" s="1"/>
      <c r="C365" s="1"/>
      <c r="D365" s="2"/>
      <c r="E365" s="2"/>
      <c r="F365" s="2"/>
      <c r="G365" s="2"/>
      <c r="H365" s="3"/>
      <c r="I365" s="4"/>
      <c r="J365" s="5"/>
      <c r="K365" s="5"/>
      <c r="L365" s="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</row>
    <row r="366" ht="15.75" customHeight="1">
      <c r="A366" s="1"/>
      <c r="B366" s="1"/>
      <c r="C366" s="1"/>
      <c r="D366" s="2"/>
      <c r="E366" s="2"/>
      <c r="F366" s="2"/>
      <c r="G366" s="2"/>
      <c r="H366" s="3"/>
      <c r="I366" s="4"/>
      <c r="J366" s="5"/>
      <c r="K366" s="5"/>
      <c r="L366" s="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</row>
    <row r="367" ht="15.75" customHeight="1">
      <c r="A367" s="1"/>
      <c r="B367" s="1"/>
      <c r="C367" s="1"/>
      <c r="D367" s="2"/>
      <c r="E367" s="2"/>
      <c r="F367" s="2"/>
      <c r="G367" s="2"/>
      <c r="H367" s="3"/>
      <c r="I367" s="4"/>
      <c r="J367" s="5"/>
      <c r="K367" s="5"/>
      <c r="L367" s="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</row>
    <row r="368" ht="15.75" customHeight="1">
      <c r="A368" s="1"/>
      <c r="B368" s="1"/>
      <c r="C368" s="1"/>
      <c r="D368" s="2"/>
      <c r="E368" s="2"/>
      <c r="F368" s="2"/>
      <c r="G368" s="2"/>
      <c r="H368" s="3"/>
      <c r="I368" s="4"/>
      <c r="J368" s="5"/>
      <c r="K368" s="5"/>
      <c r="L368" s="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</row>
    <row r="369" ht="15.75" customHeight="1">
      <c r="A369" s="1"/>
      <c r="B369" s="1"/>
      <c r="C369" s="1"/>
      <c r="D369" s="2"/>
      <c r="E369" s="2"/>
      <c r="F369" s="2"/>
      <c r="G369" s="2"/>
      <c r="H369" s="3"/>
      <c r="I369" s="4"/>
      <c r="J369" s="5"/>
      <c r="K369" s="5"/>
      <c r="L369" s="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</row>
    <row r="370" ht="15.75" customHeight="1">
      <c r="A370" s="1"/>
      <c r="B370" s="1"/>
      <c r="C370" s="1"/>
      <c r="D370" s="2"/>
      <c r="E370" s="2"/>
      <c r="F370" s="2"/>
      <c r="G370" s="2"/>
      <c r="H370" s="3"/>
      <c r="I370" s="4"/>
      <c r="J370" s="5"/>
      <c r="K370" s="5"/>
      <c r="L370" s="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</row>
    <row r="371" ht="15.75" customHeight="1">
      <c r="A371" s="1"/>
      <c r="B371" s="1"/>
      <c r="C371" s="1"/>
      <c r="D371" s="2"/>
      <c r="E371" s="2"/>
      <c r="F371" s="2"/>
      <c r="G371" s="2"/>
      <c r="H371" s="3"/>
      <c r="I371" s="4"/>
      <c r="J371" s="5"/>
      <c r="K371" s="5"/>
      <c r="L371" s="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</row>
    <row r="372" ht="15.75" customHeight="1">
      <c r="A372" s="1"/>
      <c r="B372" s="1"/>
      <c r="C372" s="1"/>
      <c r="D372" s="2"/>
      <c r="E372" s="2"/>
      <c r="F372" s="2"/>
      <c r="G372" s="2"/>
      <c r="H372" s="3"/>
      <c r="I372" s="4"/>
      <c r="J372" s="5"/>
      <c r="K372" s="5"/>
      <c r="L372" s="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</row>
    <row r="373" ht="15.75" customHeight="1">
      <c r="A373" s="1"/>
      <c r="B373" s="1"/>
      <c r="C373" s="1"/>
      <c r="D373" s="2"/>
      <c r="E373" s="2"/>
      <c r="F373" s="2"/>
      <c r="G373" s="2"/>
      <c r="H373" s="3"/>
      <c r="I373" s="4"/>
      <c r="J373" s="5"/>
      <c r="K373" s="5"/>
      <c r="L373" s="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</row>
    <row r="374" ht="15.75" customHeight="1">
      <c r="A374" s="1"/>
      <c r="B374" s="1"/>
      <c r="C374" s="1"/>
      <c r="D374" s="2"/>
      <c r="E374" s="2"/>
      <c r="F374" s="2"/>
      <c r="G374" s="2"/>
      <c r="H374" s="3"/>
      <c r="I374" s="4"/>
      <c r="J374" s="5"/>
      <c r="K374" s="5"/>
      <c r="L374" s="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</row>
    <row r="375" ht="15.75" customHeight="1">
      <c r="A375" s="1"/>
      <c r="B375" s="1"/>
      <c r="C375" s="1"/>
      <c r="D375" s="2"/>
      <c r="E375" s="2"/>
      <c r="F375" s="2"/>
      <c r="G375" s="2"/>
      <c r="H375" s="3"/>
      <c r="I375" s="4"/>
      <c r="J375" s="5"/>
      <c r="K375" s="5"/>
      <c r="L375" s="5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</row>
    <row r="376" ht="15.75" customHeight="1">
      <c r="A376" s="1"/>
      <c r="B376" s="1"/>
      <c r="C376" s="1"/>
      <c r="D376" s="2"/>
      <c r="E376" s="2"/>
      <c r="F376" s="2"/>
      <c r="G376" s="2"/>
      <c r="H376" s="3"/>
      <c r="I376" s="4"/>
      <c r="J376" s="5"/>
      <c r="K376" s="5"/>
      <c r="L376" s="5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</row>
    <row r="377" ht="15.75" customHeight="1">
      <c r="A377" s="1"/>
      <c r="B377" s="1"/>
      <c r="C377" s="1"/>
      <c r="D377" s="2"/>
      <c r="E377" s="2"/>
      <c r="F377" s="2"/>
      <c r="G377" s="2"/>
      <c r="H377" s="3"/>
      <c r="I377" s="4"/>
      <c r="J377" s="5"/>
      <c r="K377" s="5"/>
      <c r="L377" s="5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</row>
    <row r="378" ht="15.75" customHeight="1">
      <c r="A378" s="1"/>
      <c r="B378" s="1"/>
      <c r="C378" s="1"/>
      <c r="D378" s="2"/>
      <c r="E378" s="2"/>
      <c r="F378" s="2"/>
      <c r="G378" s="2"/>
      <c r="H378" s="3"/>
      <c r="I378" s="4"/>
      <c r="J378" s="5"/>
      <c r="K378" s="5"/>
      <c r="L378" s="5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</row>
    <row r="379" ht="15.75" customHeight="1">
      <c r="A379" s="1"/>
      <c r="B379" s="1"/>
      <c r="C379" s="1"/>
      <c r="D379" s="2"/>
      <c r="E379" s="2"/>
      <c r="F379" s="2"/>
      <c r="G379" s="2"/>
      <c r="H379" s="3"/>
      <c r="I379" s="4"/>
      <c r="J379" s="5"/>
      <c r="K379" s="5"/>
      <c r="L379" s="5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</row>
    <row r="380" ht="15.75" customHeight="1">
      <c r="A380" s="1"/>
      <c r="B380" s="1"/>
      <c r="C380" s="1"/>
      <c r="D380" s="2"/>
      <c r="E380" s="2"/>
      <c r="F380" s="2"/>
      <c r="G380" s="2"/>
      <c r="H380" s="3"/>
      <c r="I380" s="4"/>
      <c r="J380" s="5"/>
      <c r="K380" s="5"/>
      <c r="L380" s="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</row>
    <row r="381" ht="15.75" customHeight="1">
      <c r="A381" s="1"/>
      <c r="B381" s="1"/>
      <c r="C381" s="1"/>
      <c r="D381" s="2"/>
      <c r="E381" s="2"/>
      <c r="F381" s="2"/>
      <c r="G381" s="2"/>
      <c r="H381" s="3"/>
      <c r="I381" s="4"/>
      <c r="J381" s="5"/>
      <c r="K381" s="5"/>
      <c r="L381" s="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</row>
    <row r="382" ht="15.75" customHeight="1">
      <c r="A382" s="1"/>
      <c r="B382" s="1"/>
      <c r="C382" s="1"/>
      <c r="D382" s="2"/>
      <c r="E382" s="2"/>
      <c r="F382" s="2"/>
      <c r="G382" s="2"/>
      <c r="H382" s="3"/>
      <c r="I382" s="4"/>
      <c r="J382" s="5"/>
      <c r="K382" s="5"/>
      <c r="L382" s="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</row>
    <row r="383" ht="15.75" customHeight="1">
      <c r="A383" s="1"/>
      <c r="B383" s="1"/>
      <c r="C383" s="1"/>
      <c r="D383" s="2"/>
      <c r="E383" s="2"/>
      <c r="F383" s="2"/>
      <c r="G383" s="2"/>
      <c r="H383" s="3"/>
      <c r="I383" s="4"/>
      <c r="J383" s="5"/>
      <c r="K383" s="5"/>
      <c r="L383" s="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</row>
    <row r="384" ht="15.75" customHeight="1">
      <c r="A384" s="1"/>
      <c r="B384" s="1"/>
      <c r="C384" s="1"/>
      <c r="D384" s="2"/>
      <c r="E384" s="2"/>
      <c r="F384" s="2"/>
      <c r="G384" s="2"/>
      <c r="H384" s="3"/>
      <c r="I384" s="4"/>
      <c r="J384" s="5"/>
      <c r="K384" s="5"/>
      <c r="L384" s="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</row>
    <row r="385" ht="15.75" customHeight="1">
      <c r="A385" s="1"/>
      <c r="B385" s="1"/>
      <c r="C385" s="1"/>
      <c r="D385" s="2"/>
      <c r="E385" s="2"/>
      <c r="F385" s="2"/>
      <c r="G385" s="2"/>
      <c r="H385" s="3"/>
      <c r="I385" s="4"/>
      <c r="J385" s="5"/>
      <c r="K385" s="5"/>
      <c r="L385" s="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</row>
    <row r="386" ht="15.75" customHeight="1">
      <c r="A386" s="1"/>
      <c r="B386" s="1"/>
      <c r="C386" s="1"/>
      <c r="D386" s="2"/>
      <c r="E386" s="2"/>
      <c r="F386" s="2"/>
      <c r="G386" s="2"/>
      <c r="H386" s="3"/>
      <c r="I386" s="4"/>
      <c r="J386" s="5"/>
      <c r="K386" s="5"/>
      <c r="L386" s="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</row>
    <row r="387" ht="15.75" customHeight="1">
      <c r="A387" s="1"/>
      <c r="B387" s="1"/>
      <c r="C387" s="1"/>
      <c r="D387" s="2"/>
      <c r="E387" s="2"/>
      <c r="F387" s="2"/>
      <c r="G387" s="2"/>
      <c r="H387" s="3"/>
      <c r="I387" s="4"/>
      <c r="J387" s="5"/>
      <c r="K387" s="5"/>
      <c r="L387" s="5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</row>
    <row r="388" ht="15.75" customHeight="1">
      <c r="A388" s="1"/>
      <c r="B388" s="1"/>
      <c r="C388" s="1"/>
      <c r="D388" s="2"/>
      <c r="E388" s="2"/>
      <c r="F388" s="2"/>
      <c r="G388" s="2"/>
      <c r="H388" s="3"/>
      <c r="I388" s="4"/>
      <c r="J388" s="5"/>
      <c r="K388" s="5"/>
      <c r="L388" s="5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</row>
    <row r="389" ht="15.75" customHeight="1">
      <c r="A389" s="1"/>
      <c r="B389" s="1"/>
      <c r="C389" s="1"/>
      <c r="D389" s="2"/>
      <c r="E389" s="2"/>
      <c r="F389" s="2"/>
      <c r="G389" s="2"/>
      <c r="H389" s="3"/>
      <c r="I389" s="4"/>
      <c r="J389" s="5"/>
      <c r="K389" s="5"/>
      <c r="L389" s="5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</row>
    <row r="390" ht="15.75" customHeight="1">
      <c r="A390" s="1"/>
      <c r="B390" s="1"/>
      <c r="C390" s="1"/>
      <c r="D390" s="2"/>
      <c r="E390" s="2"/>
      <c r="F390" s="2"/>
      <c r="G390" s="2"/>
      <c r="H390" s="3"/>
      <c r="I390" s="4"/>
      <c r="J390" s="5"/>
      <c r="K390" s="5"/>
      <c r="L390" s="5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</row>
    <row r="391" ht="15.75" customHeight="1">
      <c r="A391" s="1"/>
      <c r="B391" s="1"/>
      <c r="C391" s="1"/>
      <c r="D391" s="2"/>
      <c r="E391" s="2"/>
      <c r="F391" s="2"/>
      <c r="G391" s="2"/>
      <c r="H391" s="3"/>
      <c r="I391" s="4"/>
      <c r="J391" s="5"/>
      <c r="K391" s="5"/>
      <c r="L391" s="5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</row>
    <row r="392" ht="15.75" customHeight="1">
      <c r="A392" s="1"/>
      <c r="B392" s="1"/>
      <c r="C392" s="1"/>
      <c r="D392" s="2"/>
      <c r="E392" s="2"/>
      <c r="F392" s="2"/>
      <c r="G392" s="2"/>
      <c r="H392" s="3"/>
      <c r="I392" s="4"/>
      <c r="J392" s="5"/>
      <c r="K392" s="5"/>
      <c r="L392" s="5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</row>
    <row r="393" ht="15.75" customHeight="1">
      <c r="A393" s="1"/>
      <c r="B393" s="1"/>
      <c r="C393" s="1"/>
      <c r="D393" s="2"/>
      <c r="E393" s="2"/>
      <c r="F393" s="2"/>
      <c r="G393" s="2"/>
      <c r="H393" s="3"/>
      <c r="I393" s="4"/>
      <c r="J393" s="5"/>
      <c r="K393" s="5"/>
      <c r="L393" s="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</row>
    <row r="394" ht="15.75" customHeight="1">
      <c r="A394" s="1"/>
      <c r="B394" s="1"/>
      <c r="C394" s="1"/>
      <c r="D394" s="2"/>
      <c r="E394" s="2"/>
      <c r="F394" s="2"/>
      <c r="G394" s="2"/>
      <c r="H394" s="3"/>
      <c r="I394" s="4"/>
      <c r="J394" s="5"/>
      <c r="K394" s="5"/>
      <c r="L394" s="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</row>
    <row r="395" ht="15.75" customHeight="1">
      <c r="A395" s="1"/>
      <c r="B395" s="1"/>
      <c r="C395" s="1"/>
      <c r="D395" s="2"/>
      <c r="E395" s="2"/>
      <c r="F395" s="2"/>
      <c r="G395" s="2"/>
      <c r="H395" s="3"/>
      <c r="I395" s="4"/>
      <c r="J395" s="5"/>
      <c r="K395" s="5"/>
      <c r="L395" s="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</row>
    <row r="396" ht="15.75" customHeight="1">
      <c r="A396" s="1"/>
      <c r="B396" s="1"/>
      <c r="C396" s="1"/>
      <c r="D396" s="2"/>
      <c r="E396" s="2"/>
      <c r="F396" s="2"/>
      <c r="G396" s="2"/>
      <c r="H396" s="3"/>
      <c r="I396" s="4"/>
      <c r="J396" s="5"/>
      <c r="K396" s="5"/>
      <c r="L396" s="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</row>
    <row r="397" ht="15.75" customHeight="1">
      <c r="A397" s="1"/>
      <c r="B397" s="1"/>
      <c r="C397" s="1"/>
      <c r="D397" s="2"/>
      <c r="E397" s="2"/>
      <c r="F397" s="2"/>
      <c r="G397" s="2"/>
      <c r="H397" s="3"/>
      <c r="I397" s="4"/>
      <c r="J397" s="5"/>
      <c r="K397" s="5"/>
      <c r="L397" s="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</row>
    <row r="398" ht="15.75" customHeight="1">
      <c r="A398" s="1"/>
      <c r="B398" s="1"/>
      <c r="C398" s="1"/>
      <c r="D398" s="2"/>
      <c r="E398" s="2"/>
      <c r="F398" s="2"/>
      <c r="G398" s="2"/>
      <c r="H398" s="3"/>
      <c r="I398" s="4"/>
      <c r="J398" s="5"/>
      <c r="K398" s="5"/>
      <c r="L398" s="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</row>
    <row r="399" ht="15.75" customHeight="1">
      <c r="A399" s="1"/>
      <c r="B399" s="1"/>
      <c r="C399" s="1"/>
      <c r="D399" s="2"/>
      <c r="E399" s="2"/>
      <c r="F399" s="2"/>
      <c r="G399" s="2"/>
      <c r="H399" s="3"/>
      <c r="I399" s="4"/>
      <c r="J399" s="5"/>
      <c r="K399" s="5"/>
      <c r="L399" s="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</row>
    <row r="400" ht="15.75" customHeight="1">
      <c r="A400" s="1"/>
      <c r="B400" s="1"/>
      <c r="C400" s="1"/>
      <c r="D400" s="2"/>
      <c r="E400" s="2"/>
      <c r="F400" s="2"/>
      <c r="G400" s="2"/>
      <c r="H400" s="3"/>
      <c r="I400" s="4"/>
      <c r="J400" s="5"/>
      <c r="K400" s="5"/>
      <c r="L400" s="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</row>
    <row r="401" ht="15.75" customHeight="1">
      <c r="A401" s="1"/>
      <c r="B401" s="1"/>
      <c r="C401" s="1"/>
      <c r="D401" s="2"/>
      <c r="E401" s="2"/>
      <c r="F401" s="2"/>
      <c r="G401" s="2"/>
      <c r="H401" s="3"/>
      <c r="I401" s="4"/>
      <c r="J401" s="5"/>
      <c r="K401" s="5"/>
      <c r="L401" s="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</row>
    <row r="402" ht="15.75" customHeight="1">
      <c r="A402" s="1"/>
      <c r="B402" s="1"/>
      <c r="C402" s="1"/>
      <c r="D402" s="2"/>
      <c r="E402" s="2"/>
      <c r="F402" s="2"/>
      <c r="G402" s="2"/>
      <c r="H402" s="3"/>
      <c r="I402" s="4"/>
      <c r="J402" s="5"/>
      <c r="K402" s="5"/>
      <c r="L402" s="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</row>
    <row r="403" ht="15.75" customHeight="1">
      <c r="A403" s="1"/>
      <c r="B403" s="1"/>
      <c r="C403" s="1"/>
      <c r="D403" s="2"/>
      <c r="E403" s="2"/>
      <c r="F403" s="2"/>
      <c r="G403" s="2"/>
      <c r="H403" s="3"/>
      <c r="I403" s="4"/>
      <c r="J403" s="5"/>
      <c r="K403" s="5"/>
      <c r="L403" s="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</row>
    <row r="404" ht="15.75" customHeight="1">
      <c r="A404" s="1"/>
      <c r="B404" s="1"/>
      <c r="C404" s="1"/>
      <c r="D404" s="2"/>
      <c r="E404" s="2"/>
      <c r="F404" s="2"/>
      <c r="G404" s="2"/>
      <c r="H404" s="3"/>
      <c r="I404" s="4"/>
      <c r="J404" s="5"/>
      <c r="K404" s="5"/>
      <c r="L404" s="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</row>
    <row r="405" ht="15.75" customHeight="1">
      <c r="A405" s="1"/>
      <c r="B405" s="1"/>
      <c r="C405" s="1"/>
      <c r="D405" s="2"/>
      <c r="E405" s="2"/>
      <c r="F405" s="2"/>
      <c r="G405" s="2"/>
      <c r="H405" s="3"/>
      <c r="I405" s="4"/>
      <c r="J405" s="5"/>
      <c r="K405" s="5"/>
      <c r="L405" s="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</row>
    <row r="406" ht="15.75" customHeight="1">
      <c r="A406" s="1"/>
      <c r="B406" s="1"/>
      <c r="C406" s="1"/>
      <c r="D406" s="2"/>
      <c r="E406" s="2"/>
      <c r="F406" s="2"/>
      <c r="G406" s="2"/>
      <c r="H406" s="3"/>
      <c r="I406" s="4"/>
      <c r="J406" s="5"/>
      <c r="K406" s="5"/>
      <c r="L406" s="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</row>
    <row r="407" ht="15.75" customHeight="1">
      <c r="A407" s="1"/>
      <c r="B407" s="1"/>
      <c r="C407" s="1"/>
      <c r="D407" s="2"/>
      <c r="E407" s="2"/>
      <c r="F407" s="2"/>
      <c r="G407" s="2"/>
      <c r="H407" s="3"/>
      <c r="I407" s="4"/>
      <c r="J407" s="5"/>
      <c r="K407" s="5"/>
      <c r="L407" s="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</row>
    <row r="408" ht="15.75" customHeight="1">
      <c r="A408" s="1"/>
      <c r="B408" s="1"/>
      <c r="C408" s="1"/>
      <c r="D408" s="2"/>
      <c r="E408" s="2"/>
      <c r="F408" s="2"/>
      <c r="G408" s="2"/>
      <c r="H408" s="3"/>
      <c r="I408" s="4"/>
      <c r="J408" s="5"/>
      <c r="K408" s="5"/>
      <c r="L408" s="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</row>
    <row r="409" ht="15.75" customHeight="1">
      <c r="A409" s="1"/>
      <c r="B409" s="1"/>
      <c r="C409" s="1"/>
      <c r="D409" s="2"/>
      <c r="E409" s="2"/>
      <c r="F409" s="2"/>
      <c r="G409" s="2"/>
      <c r="H409" s="3"/>
      <c r="I409" s="4"/>
      <c r="J409" s="5"/>
      <c r="K409" s="5"/>
      <c r="L409" s="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</row>
    <row r="410" ht="15.75" customHeight="1">
      <c r="A410" s="1"/>
      <c r="B410" s="1"/>
      <c r="C410" s="1"/>
      <c r="D410" s="2"/>
      <c r="E410" s="2"/>
      <c r="F410" s="2"/>
      <c r="G410" s="2"/>
      <c r="H410" s="3"/>
      <c r="I410" s="4"/>
      <c r="J410" s="5"/>
      <c r="K410" s="5"/>
      <c r="L410" s="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</row>
    <row r="411" ht="15.75" customHeight="1">
      <c r="A411" s="1"/>
      <c r="B411" s="1"/>
      <c r="C411" s="1"/>
      <c r="D411" s="2"/>
      <c r="E411" s="2"/>
      <c r="F411" s="2"/>
      <c r="G411" s="2"/>
      <c r="H411" s="3"/>
      <c r="I411" s="4"/>
      <c r="J411" s="5"/>
      <c r="K411" s="5"/>
      <c r="L411" s="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</row>
    <row r="412" ht="15.75" customHeight="1">
      <c r="A412" s="1"/>
      <c r="B412" s="1"/>
      <c r="C412" s="1"/>
      <c r="D412" s="2"/>
      <c r="E412" s="2"/>
      <c r="F412" s="2"/>
      <c r="G412" s="2"/>
      <c r="H412" s="3"/>
      <c r="I412" s="4"/>
      <c r="J412" s="5"/>
      <c r="K412" s="5"/>
      <c r="L412" s="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</row>
    <row r="413" ht="15.75" customHeight="1">
      <c r="A413" s="1"/>
      <c r="B413" s="1"/>
      <c r="C413" s="1"/>
      <c r="D413" s="2"/>
      <c r="E413" s="2"/>
      <c r="F413" s="2"/>
      <c r="G413" s="2"/>
      <c r="H413" s="3"/>
      <c r="I413" s="4"/>
      <c r="J413" s="5"/>
      <c r="K413" s="5"/>
      <c r="L413" s="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</row>
    <row r="414" ht="15.75" customHeight="1">
      <c r="A414" s="1"/>
      <c r="B414" s="1"/>
      <c r="C414" s="1"/>
      <c r="D414" s="2"/>
      <c r="E414" s="2"/>
      <c r="F414" s="2"/>
      <c r="G414" s="2"/>
      <c r="H414" s="3"/>
      <c r="I414" s="4"/>
      <c r="J414" s="5"/>
      <c r="K414" s="5"/>
      <c r="L414" s="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</row>
    <row r="415" ht="15.75" customHeight="1">
      <c r="A415" s="1"/>
      <c r="B415" s="1"/>
      <c r="C415" s="1"/>
      <c r="D415" s="2"/>
      <c r="E415" s="2"/>
      <c r="F415" s="2"/>
      <c r="G415" s="2"/>
      <c r="H415" s="3"/>
      <c r="I415" s="4"/>
      <c r="J415" s="5"/>
      <c r="K415" s="5"/>
      <c r="L415" s="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</row>
    <row r="416" ht="15.75" customHeight="1">
      <c r="A416" s="1"/>
      <c r="B416" s="1"/>
      <c r="C416" s="1"/>
      <c r="D416" s="2"/>
      <c r="E416" s="2"/>
      <c r="F416" s="2"/>
      <c r="G416" s="2"/>
      <c r="H416" s="3"/>
      <c r="I416" s="4"/>
      <c r="J416" s="5"/>
      <c r="K416" s="5"/>
      <c r="L416" s="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</row>
    <row r="417" ht="15.75" customHeight="1">
      <c r="A417" s="1"/>
      <c r="B417" s="1"/>
      <c r="C417" s="1"/>
      <c r="D417" s="2"/>
      <c r="E417" s="2"/>
      <c r="F417" s="2"/>
      <c r="G417" s="2"/>
      <c r="H417" s="3"/>
      <c r="I417" s="4"/>
      <c r="J417" s="5"/>
      <c r="K417" s="5"/>
      <c r="L417" s="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</row>
    <row r="418" ht="15.75" customHeight="1">
      <c r="A418" s="1"/>
      <c r="B418" s="1"/>
      <c r="C418" s="1"/>
      <c r="D418" s="2"/>
      <c r="E418" s="2"/>
      <c r="F418" s="2"/>
      <c r="G418" s="2"/>
      <c r="H418" s="3"/>
      <c r="I418" s="4"/>
      <c r="J418" s="5"/>
      <c r="K418" s="5"/>
      <c r="L418" s="5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</row>
    <row r="419" ht="15.75" customHeight="1">
      <c r="A419" s="1"/>
      <c r="B419" s="1"/>
      <c r="C419" s="1"/>
      <c r="D419" s="2"/>
      <c r="E419" s="2"/>
      <c r="F419" s="2"/>
      <c r="G419" s="2"/>
      <c r="H419" s="3"/>
      <c r="I419" s="4"/>
      <c r="J419" s="5"/>
      <c r="K419" s="5"/>
      <c r="L419" s="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</row>
    <row r="420" ht="15.75" customHeight="1">
      <c r="A420" s="1"/>
      <c r="B420" s="1"/>
      <c r="C420" s="1"/>
      <c r="D420" s="2"/>
      <c r="E420" s="2"/>
      <c r="F420" s="2"/>
      <c r="G420" s="2"/>
      <c r="H420" s="3"/>
      <c r="I420" s="4"/>
      <c r="J420" s="5"/>
      <c r="K420" s="5"/>
      <c r="L420" s="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</row>
    <row r="421" ht="15.75" customHeight="1">
      <c r="A421" s="1"/>
      <c r="B421" s="1"/>
      <c r="C421" s="1"/>
      <c r="D421" s="2"/>
      <c r="E421" s="2"/>
      <c r="F421" s="2"/>
      <c r="G421" s="2"/>
      <c r="H421" s="3"/>
      <c r="I421" s="4"/>
      <c r="J421" s="5"/>
      <c r="K421" s="5"/>
      <c r="L421" s="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</row>
    <row r="422" ht="15.75" customHeight="1">
      <c r="A422" s="1"/>
      <c r="B422" s="1"/>
      <c r="C422" s="1"/>
      <c r="D422" s="2"/>
      <c r="E422" s="2"/>
      <c r="F422" s="2"/>
      <c r="G422" s="2"/>
      <c r="H422" s="3"/>
      <c r="I422" s="4"/>
      <c r="J422" s="5"/>
      <c r="K422" s="5"/>
      <c r="L422" s="5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</row>
    <row r="423" ht="15.75" customHeight="1">
      <c r="A423" s="1"/>
      <c r="B423" s="1"/>
      <c r="C423" s="1"/>
      <c r="D423" s="2"/>
      <c r="E423" s="2"/>
      <c r="F423" s="2"/>
      <c r="G423" s="2"/>
      <c r="H423" s="3"/>
      <c r="I423" s="4"/>
      <c r="J423" s="5"/>
      <c r="K423" s="5"/>
      <c r="L423" s="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</row>
    <row r="424" ht="15.75" customHeight="1">
      <c r="A424" s="1"/>
      <c r="B424" s="1"/>
      <c r="C424" s="1"/>
      <c r="D424" s="2"/>
      <c r="E424" s="2"/>
      <c r="F424" s="2"/>
      <c r="G424" s="2"/>
      <c r="H424" s="3"/>
      <c r="I424" s="4"/>
      <c r="J424" s="5"/>
      <c r="K424" s="5"/>
      <c r="L424" s="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</row>
    <row r="425" ht="15.75" customHeight="1">
      <c r="A425" s="1"/>
      <c r="B425" s="1"/>
      <c r="C425" s="1"/>
      <c r="D425" s="2"/>
      <c r="E425" s="2"/>
      <c r="F425" s="2"/>
      <c r="G425" s="2"/>
      <c r="H425" s="3"/>
      <c r="I425" s="4"/>
      <c r="J425" s="5"/>
      <c r="K425" s="5"/>
      <c r="L425" s="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</row>
    <row r="426" ht="15.75" customHeight="1">
      <c r="A426" s="1"/>
      <c r="B426" s="1"/>
      <c r="C426" s="1"/>
      <c r="D426" s="2"/>
      <c r="E426" s="2"/>
      <c r="F426" s="2"/>
      <c r="G426" s="2"/>
      <c r="H426" s="3"/>
      <c r="I426" s="4"/>
      <c r="J426" s="5"/>
      <c r="K426" s="5"/>
      <c r="L426" s="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</row>
    <row r="427" ht="15.75" customHeight="1">
      <c r="A427" s="1"/>
      <c r="B427" s="1"/>
      <c r="C427" s="1"/>
      <c r="D427" s="2"/>
      <c r="E427" s="2"/>
      <c r="F427" s="2"/>
      <c r="G427" s="2"/>
      <c r="H427" s="3"/>
      <c r="I427" s="4"/>
      <c r="J427" s="5"/>
      <c r="K427" s="5"/>
      <c r="L427" s="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</row>
    <row r="428" ht="15.75" customHeight="1">
      <c r="A428" s="1"/>
      <c r="B428" s="1"/>
      <c r="C428" s="1"/>
      <c r="D428" s="2"/>
      <c r="E428" s="2"/>
      <c r="F428" s="2"/>
      <c r="G428" s="2"/>
      <c r="H428" s="3"/>
      <c r="I428" s="4"/>
      <c r="J428" s="5"/>
      <c r="K428" s="5"/>
      <c r="L428" s="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</row>
    <row r="429" ht="15.75" customHeight="1">
      <c r="A429" s="1"/>
      <c r="B429" s="1"/>
      <c r="C429" s="1"/>
      <c r="D429" s="2"/>
      <c r="E429" s="2"/>
      <c r="F429" s="2"/>
      <c r="G429" s="2"/>
      <c r="H429" s="3"/>
      <c r="I429" s="4"/>
      <c r="J429" s="5"/>
      <c r="K429" s="5"/>
      <c r="L429" s="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</row>
    <row r="430" ht="15.75" customHeight="1">
      <c r="A430" s="1"/>
      <c r="B430" s="1"/>
      <c r="C430" s="1"/>
      <c r="D430" s="2"/>
      <c r="E430" s="2"/>
      <c r="F430" s="2"/>
      <c r="G430" s="2"/>
      <c r="H430" s="3"/>
      <c r="I430" s="4"/>
      <c r="J430" s="5"/>
      <c r="K430" s="5"/>
      <c r="L430" s="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</row>
    <row r="431" ht="15.75" customHeight="1">
      <c r="A431" s="1"/>
      <c r="B431" s="1"/>
      <c r="C431" s="1"/>
      <c r="D431" s="2"/>
      <c r="E431" s="2"/>
      <c r="F431" s="2"/>
      <c r="G431" s="2"/>
      <c r="H431" s="3"/>
      <c r="I431" s="4"/>
      <c r="J431" s="5"/>
      <c r="K431" s="5"/>
      <c r="L431" s="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</row>
    <row r="432" ht="15.75" customHeight="1">
      <c r="A432" s="1"/>
      <c r="B432" s="1"/>
      <c r="C432" s="1"/>
      <c r="D432" s="2"/>
      <c r="E432" s="2"/>
      <c r="F432" s="2"/>
      <c r="G432" s="2"/>
      <c r="H432" s="3"/>
      <c r="I432" s="4"/>
      <c r="J432" s="5"/>
      <c r="K432" s="5"/>
      <c r="L432" s="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</row>
    <row r="433" ht="15.75" customHeight="1">
      <c r="A433" s="1"/>
      <c r="B433" s="1"/>
      <c r="C433" s="1"/>
      <c r="D433" s="2"/>
      <c r="E433" s="2"/>
      <c r="F433" s="2"/>
      <c r="G433" s="2"/>
      <c r="H433" s="3"/>
      <c r="I433" s="4"/>
      <c r="J433" s="5"/>
      <c r="K433" s="5"/>
      <c r="L433" s="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</row>
    <row r="434" ht="15.75" customHeight="1">
      <c r="A434" s="1"/>
      <c r="B434" s="1"/>
      <c r="C434" s="1"/>
      <c r="D434" s="2"/>
      <c r="E434" s="2"/>
      <c r="F434" s="2"/>
      <c r="G434" s="2"/>
      <c r="H434" s="3"/>
      <c r="I434" s="4"/>
      <c r="J434" s="5"/>
      <c r="K434" s="5"/>
      <c r="L434" s="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</row>
    <row r="435" ht="15.75" customHeight="1">
      <c r="A435" s="1"/>
      <c r="B435" s="1"/>
      <c r="C435" s="1"/>
      <c r="D435" s="2"/>
      <c r="E435" s="2"/>
      <c r="F435" s="2"/>
      <c r="G435" s="2"/>
      <c r="H435" s="3"/>
      <c r="I435" s="4"/>
      <c r="J435" s="5"/>
      <c r="K435" s="5"/>
      <c r="L435" s="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</row>
    <row r="436" ht="15.75" customHeight="1">
      <c r="A436" s="1"/>
      <c r="B436" s="1"/>
      <c r="C436" s="1"/>
      <c r="D436" s="2"/>
      <c r="E436" s="2"/>
      <c r="F436" s="2"/>
      <c r="G436" s="2"/>
      <c r="H436" s="3"/>
      <c r="I436" s="4"/>
      <c r="J436" s="5"/>
      <c r="K436" s="5"/>
      <c r="L436" s="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</row>
    <row r="437" ht="15.75" customHeight="1">
      <c r="A437" s="1"/>
      <c r="B437" s="1"/>
      <c r="C437" s="1"/>
      <c r="D437" s="2"/>
      <c r="E437" s="2"/>
      <c r="F437" s="2"/>
      <c r="G437" s="2"/>
      <c r="H437" s="3"/>
      <c r="I437" s="4"/>
      <c r="J437" s="5"/>
      <c r="K437" s="5"/>
      <c r="L437" s="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</row>
    <row r="438" ht="15.75" customHeight="1">
      <c r="A438" s="1"/>
      <c r="B438" s="1"/>
      <c r="C438" s="1"/>
      <c r="D438" s="2"/>
      <c r="E438" s="2"/>
      <c r="F438" s="2"/>
      <c r="G438" s="2"/>
      <c r="H438" s="3"/>
      <c r="I438" s="4"/>
      <c r="J438" s="5"/>
      <c r="K438" s="5"/>
      <c r="L438" s="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</row>
    <row r="439" ht="15.75" customHeight="1">
      <c r="A439" s="1"/>
      <c r="B439" s="1"/>
      <c r="C439" s="1"/>
      <c r="D439" s="2"/>
      <c r="E439" s="2"/>
      <c r="F439" s="2"/>
      <c r="G439" s="2"/>
      <c r="H439" s="3"/>
      <c r="I439" s="4"/>
      <c r="J439" s="5"/>
      <c r="K439" s="5"/>
      <c r="L439" s="5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</row>
    <row r="440" ht="15.75" customHeight="1">
      <c r="A440" s="1"/>
      <c r="B440" s="1"/>
      <c r="C440" s="1"/>
      <c r="D440" s="2"/>
      <c r="E440" s="2"/>
      <c r="F440" s="2"/>
      <c r="G440" s="2"/>
      <c r="H440" s="3"/>
      <c r="I440" s="4"/>
      <c r="J440" s="5"/>
      <c r="K440" s="5"/>
      <c r="L440" s="5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</row>
    <row r="441" ht="15.75" customHeight="1">
      <c r="A441" s="1"/>
      <c r="B441" s="1"/>
      <c r="C441" s="1"/>
      <c r="D441" s="2"/>
      <c r="E441" s="2"/>
      <c r="F441" s="2"/>
      <c r="G441" s="2"/>
      <c r="H441" s="3"/>
      <c r="I441" s="4"/>
      <c r="J441" s="5"/>
      <c r="K441" s="5"/>
      <c r="L441" s="5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</row>
    <row r="442" ht="15.75" customHeight="1">
      <c r="A442" s="1"/>
      <c r="B442" s="1"/>
      <c r="C442" s="1"/>
      <c r="D442" s="2"/>
      <c r="E442" s="2"/>
      <c r="F442" s="2"/>
      <c r="G442" s="2"/>
      <c r="H442" s="3"/>
      <c r="I442" s="4"/>
      <c r="J442" s="5"/>
      <c r="K442" s="5"/>
      <c r="L442" s="5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</row>
    <row r="443" ht="15.75" customHeight="1">
      <c r="A443" s="1"/>
      <c r="B443" s="1"/>
      <c r="C443" s="1"/>
      <c r="D443" s="2"/>
      <c r="E443" s="2"/>
      <c r="F443" s="2"/>
      <c r="G443" s="2"/>
      <c r="H443" s="3"/>
      <c r="I443" s="4"/>
      <c r="J443" s="5"/>
      <c r="K443" s="5"/>
      <c r="L443" s="5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</row>
    <row r="444" ht="15.75" customHeight="1">
      <c r="A444" s="1"/>
      <c r="B444" s="1"/>
      <c r="C444" s="1"/>
      <c r="D444" s="2"/>
      <c r="E444" s="2"/>
      <c r="F444" s="2"/>
      <c r="G444" s="2"/>
      <c r="H444" s="3"/>
      <c r="I444" s="4"/>
      <c r="J444" s="5"/>
      <c r="K444" s="5"/>
      <c r="L444" s="5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</row>
    <row r="445" ht="15.75" customHeight="1">
      <c r="A445" s="1"/>
      <c r="B445" s="1"/>
      <c r="C445" s="1"/>
      <c r="D445" s="2"/>
      <c r="E445" s="2"/>
      <c r="F445" s="2"/>
      <c r="G445" s="2"/>
      <c r="H445" s="3"/>
      <c r="I445" s="4"/>
      <c r="J445" s="5"/>
      <c r="K445" s="5"/>
      <c r="L445" s="5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</row>
    <row r="446" ht="15.75" customHeight="1">
      <c r="A446" s="1"/>
      <c r="B446" s="1"/>
      <c r="C446" s="1"/>
      <c r="D446" s="2"/>
      <c r="E446" s="2"/>
      <c r="F446" s="2"/>
      <c r="G446" s="2"/>
      <c r="H446" s="3"/>
      <c r="I446" s="4"/>
      <c r="J446" s="5"/>
      <c r="K446" s="5"/>
      <c r="L446" s="5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</row>
    <row r="447" ht="15.75" customHeight="1">
      <c r="A447" s="1"/>
      <c r="B447" s="1"/>
      <c r="C447" s="1"/>
      <c r="D447" s="2"/>
      <c r="E447" s="2"/>
      <c r="F447" s="2"/>
      <c r="G447" s="2"/>
      <c r="H447" s="3"/>
      <c r="I447" s="4"/>
      <c r="J447" s="5"/>
      <c r="K447" s="5"/>
      <c r="L447" s="5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</row>
    <row r="448" ht="15.75" customHeight="1">
      <c r="A448" s="1"/>
      <c r="B448" s="1"/>
      <c r="C448" s="1"/>
      <c r="D448" s="2"/>
      <c r="E448" s="2"/>
      <c r="F448" s="2"/>
      <c r="G448" s="2"/>
      <c r="H448" s="3"/>
      <c r="I448" s="4"/>
      <c r="J448" s="5"/>
      <c r="K448" s="5"/>
      <c r="L448" s="5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</row>
    <row r="449" ht="15.75" customHeight="1">
      <c r="A449" s="1"/>
      <c r="B449" s="1"/>
      <c r="C449" s="1"/>
      <c r="D449" s="2"/>
      <c r="E449" s="2"/>
      <c r="F449" s="2"/>
      <c r="G449" s="2"/>
      <c r="H449" s="3"/>
      <c r="I449" s="4"/>
      <c r="J449" s="5"/>
      <c r="K449" s="5"/>
      <c r="L449" s="5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</row>
    <row r="450" ht="15.75" customHeight="1">
      <c r="A450" s="1"/>
      <c r="B450" s="1"/>
      <c r="C450" s="1"/>
      <c r="D450" s="2"/>
      <c r="E450" s="2"/>
      <c r="F450" s="2"/>
      <c r="G450" s="2"/>
      <c r="H450" s="3"/>
      <c r="I450" s="4"/>
      <c r="J450" s="5"/>
      <c r="K450" s="5"/>
      <c r="L450" s="5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</row>
    <row r="451" ht="15.75" customHeight="1">
      <c r="A451" s="1"/>
      <c r="B451" s="1"/>
      <c r="C451" s="1"/>
      <c r="D451" s="2"/>
      <c r="E451" s="2"/>
      <c r="F451" s="2"/>
      <c r="G451" s="2"/>
      <c r="H451" s="3"/>
      <c r="I451" s="4"/>
      <c r="J451" s="5"/>
      <c r="K451" s="5"/>
      <c r="L451" s="5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</row>
    <row r="452" ht="15.75" customHeight="1">
      <c r="A452" s="1"/>
      <c r="B452" s="1"/>
      <c r="C452" s="1"/>
      <c r="D452" s="2"/>
      <c r="E452" s="2"/>
      <c r="F452" s="2"/>
      <c r="G452" s="2"/>
      <c r="H452" s="3"/>
      <c r="I452" s="4"/>
      <c r="J452" s="5"/>
      <c r="K452" s="5"/>
      <c r="L452" s="5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</row>
    <row r="453" ht="15.75" customHeight="1">
      <c r="A453" s="1"/>
      <c r="B453" s="1"/>
      <c r="C453" s="1"/>
      <c r="D453" s="2"/>
      <c r="E453" s="2"/>
      <c r="F453" s="2"/>
      <c r="G453" s="2"/>
      <c r="H453" s="3"/>
      <c r="I453" s="4"/>
      <c r="J453" s="5"/>
      <c r="K453" s="5"/>
      <c r="L453" s="5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</row>
    <row r="454" ht="15.75" customHeight="1">
      <c r="A454" s="1"/>
      <c r="B454" s="1"/>
      <c r="C454" s="1"/>
      <c r="D454" s="2"/>
      <c r="E454" s="2"/>
      <c r="F454" s="2"/>
      <c r="G454" s="2"/>
      <c r="H454" s="3"/>
      <c r="I454" s="4"/>
      <c r="J454" s="5"/>
      <c r="K454" s="5"/>
      <c r="L454" s="5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</row>
    <row r="455" ht="15.75" customHeight="1">
      <c r="A455" s="1"/>
      <c r="B455" s="1"/>
      <c r="C455" s="1"/>
      <c r="D455" s="2"/>
      <c r="E455" s="2"/>
      <c r="F455" s="2"/>
      <c r="G455" s="2"/>
      <c r="H455" s="3"/>
      <c r="I455" s="4"/>
      <c r="J455" s="5"/>
      <c r="K455" s="5"/>
      <c r="L455" s="5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</row>
    <row r="456" ht="15.75" customHeight="1">
      <c r="A456" s="1"/>
      <c r="B456" s="1"/>
      <c r="C456" s="1"/>
      <c r="D456" s="2"/>
      <c r="E456" s="2"/>
      <c r="F456" s="2"/>
      <c r="G456" s="2"/>
      <c r="H456" s="3"/>
      <c r="I456" s="4"/>
      <c r="J456" s="5"/>
      <c r="K456" s="5"/>
      <c r="L456" s="5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</row>
    <row r="457" ht="15.75" customHeight="1">
      <c r="A457" s="1"/>
      <c r="B457" s="1"/>
      <c r="C457" s="1"/>
      <c r="D457" s="2"/>
      <c r="E457" s="2"/>
      <c r="F457" s="2"/>
      <c r="G457" s="2"/>
      <c r="H457" s="3"/>
      <c r="I457" s="4"/>
      <c r="J457" s="5"/>
      <c r="K457" s="5"/>
      <c r="L457" s="5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</row>
    <row r="458" ht="15.75" customHeight="1">
      <c r="A458" s="1"/>
      <c r="B458" s="1"/>
      <c r="C458" s="1"/>
      <c r="D458" s="2"/>
      <c r="E458" s="2"/>
      <c r="F458" s="2"/>
      <c r="G458" s="2"/>
      <c r="H458" s="3"/>
      <c r="I458" s="4"/>
      <c r="J458" s="5"/>
      <c r="K458" s="5"/>
      <c r="L458" s="5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</row>
    <row r="459" ht="15.75" customHeight="1">
      <c r="A459" s="1"/>
      <c r="B459" s="1"/>
      <c r="C459" s="1"/>
      <c r="D459" s="2"/>
      <c r="E459" s="2"/>
      <c r="F459" s="2"/>
      <c r="G459" s="2"/>
      <c r="H459" s="3"/>
      <c r="I459" s="4"/>
      <c r="J459" s="5"/>
      <c r="K459" s="5"/>
      <c r="L459" s="5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</row>
    <row r="460" ht="15.75" customHeight="1">
      <c r="A460" s="1"/>
      <c r="B460" s="1"/>
      <c r="C460" s="1"/>
      <c r="D460" s="2"/>
      <c r="E460" s="2"/>
      <c r="F460" s="2"/>
      <c r="G460" s="2"/>
      <c r="H460" s="3"/>
      <c r="I460" s="4"/>
      <c r="J460" s="5"/>
      <c r="K460" s="5"/>
      <c r="L460" s="5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</row>
    <row r="461" ht="15.75" customHeight="1">
      <c r="A461" s="1"/>
      <c r="B461" s="1"/>
      <c r="C461" s="1"/>
      <c r="D461" s="2"/>
      <c r="E461" s="2"/>
      <c r="F461" s="2"/>
      <c r="G461" s="2"/>
      <c r="H461" s="3"/>
      <c r="I461" s="4"/>
      <c r="J461" s="5"/>
      <c r="K461" s="5"/>
      <c r="L461" s="5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</row>
    <row r="462" ht="15.75" customHeight="1">
      <c r="A462" s="1"/>
      <c r="B462" s="1"/>
      <c r="C462" s="1"/>
      <c r="D462" s="2"/>
      <c r="E462" s="2"/>
      <c r="F462" s="2"/>
      <c r="G462" s="2"/>
      <c r="H462" s="3"/>
      <c r="I462" s="4"/>
      <c r="J462" s="5"/>
      <c r="K462" s="5"/>
      <c r="L462" s="5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</row>
    <row r="463" ht="15.75" customHeight="1">
      <c r="A463" s="1"/>
      <c r="B463" s="1"/>
      <c r="C463" s="1"/>
      <c r="D463" s="2"/>
      <c r="E463" s="2"/>
      <c r="F463" s="2"/>
      <c r="G463" s="2"/>
      <c r="H463" s="3"/>
      <c r="I463" s="4"/>
      <c r="J463" s="5"/>
      <c r="K463" s="5"/>
      <c r="L463" s="5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</row>
    <row r="464" ht="15.75" customHeight="1">
      <c r="A464" s="1"/>
      <c r="B464" s="1"/>
      <c r="C464" s="1"/>
      <c r="D464" s="2"/>
      <c r="E464" s="2"/>
      <c r="F464" s="2"/>
      <c r="G464" s="2"/>
      <c r="H464" s="3"/>
      <c r="I464" s="4"/>
      <c r="J464" s="5"/>
      <c r="K464" s="5"/>
      <c r="L464" s="5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</row>
    <row r="465" ht="15.75" customHeight="1">
      <c r="A465" s="1"/>
      <c r="B465" s="1"/>
      <c r="C465" s="1"/>
      <c r="D465" s="2"/>
      <c r="E465" s="2"/>
      <c r="F465" s="2"/>
      <c r="G465" s="2"/>
      <c r="H465" s="3"/>
      <c r="I465" s="4"/>
      <c r="J465" s="5"/>
      <c r="K465" s="5"/>
      <c r="L465" s="5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</row>
    <row r="466" ht="15.75" customHeight="1">
      <c r="A466" s="1"/>
      <c r="B466" s="1"/>
      <c r="C466" s="1"/>
      <c r="D466" s="2"/>
      <c r="E466" s="2"/>
      <c r="F466" s="2"/>
      <c r="G466" s="2"/>
      <c r="H466" s="3"/>
      <c r="I466" s="4"/>
      <c r="J466" s="5"/>
      <c r="K466" s="5"/>
      <c r="L466" s="5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</row>
    <row r="467" ht="15.75" customHeight="1">
      <c r="A467" s="1"/>
      <c r="B467" s="1"/>
      <c r="C467" s="1"/>
      <c r="D467" s="2"/>
      <c r="E467" s="2"/>
      <c r="F467" s="2"/>
      <c r="G467" s="2"/>
      <c r="H467" s="3"/>
      <c r="I467" s="4"/>
      <c r="J467" s="5"/>
      <c r="K467" s="5"/>
      <c r="L467" s="5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</row>
    <row r="468" ht="15.75" customHeight="1">
      <c r="A468" s="1"/>
      <c r="B468" s="1"/>
      <c r="C468" s="1"/>
      <c r="D468" s="2"/>
      <c r="E468" s="2"/>
      <c r="F468" s="2"/>
      <c r="G468" s="2"/>
      <c r="H468" s="3"/>
      <c r="I468" s="4"/>
      <c r="J468" s="5"/>
      <c r="K468" s="5"/>
      <c r="L468" s="5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</row>
    <row r="469" ht="15.75" customHeight="1">
      <c r="A469" s="1"/>
      <c r="B469" s="1"/>
      <c r="C469" s="1"/>
      <c r="D469" s="2"/>
      <c r="E469" s="2"/>
      <c r="F469" s="2"/>
      <c r="G469" s="2"/>
      <c r="H469" s="3"/>
      <c r="I469" s="4"/>
      <c r="J469" s="5"/>
      <c r="K469" s="5"/>
      <c r="L469" s="5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</row>
    <row r="470" ht="15.75" customHeight="1">
      <c r="A470" s="1"/>
      <c r="B470" s="1"/>
      <c r="C470" s="1"/>
      <c r="D470" s="2"/>
      <c r="E470" s="2"/>
      <c r="F470" s="2"/>
      <c r="G470" s="2"/>
      <c r="H470" s="3"/>
      <c r="I470" s="4"/>
      <c r="J470" s="5"/>
      <c r="K470" s="5"/>
      <c r="L470" s="5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</row>
    <row r="471" ht="15.75" customHeight="1">
      <c r="A471" s="1"/>
      <c r="B471" s="1"/>
      <c r="C471" s="1"/>
      <c r="D471" s="2"/>
      <c r="E471" s="2"/>
      <c r="F471" s="2"/>
      <c r="G471" s="2"/>
      <c r="H471" s="3"/>
      <c r="I471" s="4"/>
      <c r="J471" s="5"/>
      <c r="K471" s="5"/>
      <c r="L471" s="5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/>
      <c r="FF471" s="6"/>
      <c r="FG471" s="6"/>
      <c r="FH471" s="6"/>
      <c r="FI471" s="6"/>
      <c r="FJ471" s="6"/>
      <c r="FK471" s="6"/>
      <c r="FL471" s="6"/>
      <c r="FM471" s="6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/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</row>
    <row r="472" ht="15.75" customHeight="1">
      <c r="A472" s="1"/>
      <c r="B472" s="1"/>
      <c r="C472" s="1"/>
      <c r="D472" s="2"/>
      <c r="E472" s="2"/>
      <c r="F472" s="2"/>
      <c r="G472" s="2"/>
      <c r="H472" s="3"/>
      <c r="I472" s="4"/>
      <c r="J472" s="5"/>
      <c r="K472" s="5"/>
      <c r="L472" s="5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</row>
    <row r="473" ht="15.75" customHeight="1">
      <c r="A473" s="1"/>
      <c r="B473" s="1"/>
      <c r="C473" s="1"/>
      <c r="D473" s="2"/>
      <c r="E473" s="2"/>
      <c r="F473" s="2"/>
      <c r="G473" s="2"/>
      <c r="H473" s="3"/>
      <c r="I473" s="4"/>
      <c r="J473" s="5"/>
      <c r="K473" s="5"/>
      <c r="L473" s="5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</row>
    <row r="474" ht="15.75" customHeight="1">
      <c r="A474" s="1"/>
      <c r="B474" s="1"/>
      <c r="C474" s="1"/>
      <c r="D474" s="2"/>
      <c r="E474" s="2"/>
      <c r="F474" s="2"/>
      <c r="G474" s="2"/>
      <c r="H474" s="3"/>
      <c r="I474" s="4"/>
      <c r="J474" s="5"/>
      <c r="K474" s="5"/>
      <c r="L474" s="5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</row>
    <row r="475" ht="15.75" customHeight="1">
      <c r="A475" s="1"/>
      <c r="B475" s="1"/>
      <c r="C475" s="1"/>
      <c r="D475" s="2"/>
      <c r="E475" s="2"/>
      <c r="F475" s="2"/>
      <c r="G475" s="2"/>
      <c r="H475" s="3"/>
      <c r="I475" s="4"/>
      <c r="J475" s="5"/>
      <c r="K475" s="5"/>
      <c r="L475" s="5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6"/>
      <c r="EO475" s="6"/>
      <c r="EP475" s="6"/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/>
      <c r="FF475" s="6"/>
      <c r="FG475" s="6"/>
      <c r="FH475" s="6"/>
      <c r="FI475" s="6"/>
      <c r="FJ475" s="6"/>
      <c r="FK475" s="6"/>
      <c r="FL475" s="6"/>
      <c r="FM475" s="6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/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</row>
    <row r="476" ht="15.75" customHeight="1">
      <c r="A476" s="1"/>
      <c r="B476" s="1"/>
      <c r="C476" s="1"/>
      <c r="D476" s="2"/>
      <c r="E476" s="2"/>
      <c r="F476" s="2"/>
      <c r="G476" s="2"/>
      <c r="H476" s="3"/>
      <c r="I476" s="4"/>
      <c r="J476" s="5"/>
      <c r="K476" s="5"/>
      <c r="L476" s="5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</row>
    <row r="477" ht="15.75" customHeight="1">
      <c r="A477" s="1"/>
      <c r="B477" s="1"/>
      <c r="C477" s="1"/>
      <c r="D477" s="2"/>
      <c r="E477" s="2"/>
      <c r="F477" s="2"/>
      <c r="G477" s="2"/>
      <c r="H477" s="3"/>
      <c r="I477" s="4"/>
      <c r="J477" s="5"/>
      <c r="K477" s="5"/>
      <c r="L477" s="5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</row>
    <row r="478" ht="15.75" customHeight="1">
      <c r="A478" s="1"/>
      <c r="B478" s="1"/>
      <c r="C478" s="1"/>
      <c r="D478" s="2"/>
      <c r="E478" s="2"/>
      <c r="F478" s="2"/>
      <c r="G478" s="2"/>
      <c r="H478" s="3"/>
      <c r="I478" s="4"/>
      <c r="J478" s="5"/>
      <c r="K478" s="5"/>
      <c r="L478" s="5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</row>
    <row r="479" ht="15.75" customHeight="1">
      <c r="A479" s="1"/>
      <c r="B479" s="1"/>
      <c r="C479" s="1"/>
      <c r="D479" s="2"/>
      <c r="E479" s="2"/>
      <c r="F479" s="2"/>
      <c r="G479" s="2"/>
      <c r="H479" s="3"/>
      <c r="I479" s="4"/>
      <c r="J479" s="5"/>
      <c r="K479" s="5"/>
      <c r="L479" s="5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  <c r="EG479" s="6"/>
      <c r="EH479" s="6"/>
      <c r="EI479" s="6"/>
      <c r="EJ479" s="6"/>
      <c r="EK479" s="6"/>
      <c r="EL479" s="6"/>
      <c r="EM479" s="6"/>
      <c r="EN479" s="6"/>
      <c r="EO479" s="6"/>
      <c r="EP479" s="6"/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/>
      <c r="FF479" s="6"/>
      <c r="FG479" s="6"/>
      <c r="FH479" s="6"/>
      <c r="FI479" s="6"/>
      <c r="FJ479" s="6"/>
      <c r="FK479" s="6"/>
      <c r="FL479" s="6"/>
      <c r="FM479" s="6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/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</row>
    <row r="480" ht="15.75" customHeight="1">
      <c r="A480" s="1"/>
      <c r="B480" s="1"/>
      <c r="C480" s="1"/>
      <c r="D480" s="2"/>
      <c r="E480" s="2"/>
      <c r="F480" s="2"/>
      <c r="G480" s="2"/>
      <c r="H480" s="3"/>
      <c r="I480" s="4"/>
      <c r="J480" s="5"/>
      <c r="K480" s="5"/>
      <c r="L480" s="5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/>
      <c r="FM480" s="6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/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</row>
    <row r="481" ht="15.75" customHeight="1">
      <c r="A481" s="1"/>
      <c r="B481" s="1"/>
      <c r="C481" s="1"/>
      <c r="D481" s="2"/>
      <c r="E481" s="2"/>
      <c r="F481" s="2"/>
      <c r="G481" s="2"/>
      <c r="H481" s="3"/>
      <c r="I481" s="4"/>
      <c r="J481" s="5"/>
      <c r="K481" s="5"/>
      <c r="L481" s="5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  <c r="EG481" s="6"/>
      <c r="EH481" s="6"/>
      <c r="EI481" s="6"/>
      <c r="EJ481" s="6"/>
      <c r="EK481" s="6"/>
      <c r="EL481" s="6"/>
      <c r="EM481" s="6"/>
      <c r="EN481" s="6"/>
      <c r="EO481" s="6"/>
      <c r="EP481" s="6"/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/>
      <c r="FF481" s="6"/>
      <c r="FG481" s="6"/>
      <c r="FH481" s="6"/>
      <c r="FI481" s="6"/>
      <c r="FJ481" s="6"/>
      <c r="FK481" s="6"/>
      <c r="FL481" s="6"/>
      <c r="FM481" s="6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/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</row>
    <row r="482" ht="15.75" customHeight="1">
      <c r="A482" s="1"/>
      <c r="B482" s="1"/>
      <c r="C482" s="1"/>
      <c r="D482" s="2"/>
      <c r="E482" s="2"/>
      <c r="F482" s="2"/>
      <c r="G482" s="2"/>
      <c r="H482" s="3"/>
      <c r="I482" s="4"/>
      <c r="J482" s="5"/>
      <c r="K482" s="5"/>
      <c r="L482" s="5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</row>
    <row r="483" ht="15.75" customHeight="1">
      <c r="A483" s="1"/>
      <c r="B483" s="1"/>
      <c r="C483" s="1"/>
      <c r="D483" s="2"/>
      <c r="E483" s="2"/>
      <c r="F483" s="2"/>
      <c r="G483" s="2"/>
      <c r="H483" s="3"/>
      <c r="I483" s="4"/>
      <c r="J483" s="5"/>
      <c r="K483" s="5"/>
      <c r="L483" s="5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/>
      <c r="FF483" s="6"/>
      <c r="FG483" s="6"/>
      <c r="FH483" s="6"/>
      <c r="FI483" s="6"/>
      <c r="FJ483" s="6"/>
      <c r="FK483" s="6"/>
      <c r="FL483" s="6"/>
      <c r="FM483" s="6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/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</row>
    <row r="484" ht="15.75" customHeight="1">
      <c r="A484" s="1"/>
      <c r="B484" s="1"/>
      <c r="C484" s="1"/>
      <c r="D484" s="2"/>
      <c r="E484" s="2"/>
      <c r="F484" s="2"/>
      <c r="G484" s="2"/>
      <c r="H484" s="3"/>
      <c r="I484" s="4"/>
      <c r="J484" s="5"/>
      <c r="K484" s="5"/>
      <c r="L484" s="5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</row>
    <row r="485" ht="15.75" customHeight="1">
      <c r="A485" s="1"/>
      <c r="B485" s="1"/>
      <c r="C485" s="1"/>
      <c r="D485" s="2"/>
      <c r="E485" s="2"/>
      <c r="F485" s="2"/>
      <c r="G485" s="2"/>
      <c r="H485" s="3"/>
      <c r="I485" s="4"/>
      <c r="J485" s="5"/>
      <c r="K485" s="5"/>
      <c r="L485" s="5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  <c r="EG485" s="6"/>
      <c r="EH485" s="6"/>
      <c r="EI485" s="6"/>
      <c r="EJ485" s="6"/>
      <c r="EK485" s="6"/>
      <c r="EL485" s="6"/>
      <c r="EM485" s="6"/>
      <c r="EN485" s="6"/>
      <c r="EO485" s="6"/>
      <c r="EP485" s="6"/>
      <c r="EQ485" s="6"/>
      <c r="ER485" s="6"/>
      <c r="ES485" s="6"/>
      <c r="ET485" s="6"/>
      <c r="EU485" s="6"/>
      <c r="EV485" s="6"/>
      <c r="EW485" s="6"/>
      <c r="EX485" s="6"/>
      <c r="EY485" s="6"/>
      <c r="EZ485" s="6"/>
      <c r="FA485" s="6"/>
      <c r="FB485" s="6"/>
      <c r="FC485" s="6"/>
      <c r="FD485" s="6"/>
      <c r="FE485" s="6"/>
      <c r="FF485" s="6"/>
      <c r="FG485" s="6"/>
      <c r="FH485" s="6"/>
      <c r="FI485" s="6"/>
      <c r="FJ485" s="6"/>
      <c r="FK485" s="6"/>
      <c r="FL485" s="6"/>
      <c r="FM485" s="6"/>
      <c r="FN485" s="6"/>
      <c r="FO485" s="6"/>
      <c r="FP485" s="6"/>
      <c r="FQ485" s="6"/>
      <c r="FR485" s="6"/>
      <c r="FS485" s="6"/>
      <c r="FT485" s="6"/>
      <c r="FU485" s="6"/>
      <c r="FV485" s="6"/>
      <c r="FW485" s="6"/>
      <c r="FX485" s="6"/>
      <c r="FY485" s="6"/>
      <c r="FZ485" s="6"/>
      <c r="GA485" s="6"/>
      <c r="GB485" s="6"/>
      <c r="GC485" s="6"/>
      <c r="GD485" s="6"/>
      <c r="GE485" s="6"/>
      <c r="GF485" s="6"/>
      <c r="GG485" s="6"/>
      <c r="GH485" s="6"/>
      <c r="GI485" s="6"/>
      <c r="GJ485" s="6"/>
      <c r="GK485" s="6"/>
      <c r="GL485" s="6"/>
      <c r="GM485" s="6"/>
      <c r="GN485" s="6"/>
      <c r="GO485" s="6"/>
      <c r="GP485" s="6"/>
      <c r="GQ485" s="6"/>
      <c r="GR485" s="6"/>
      <c r="GS485" s="6"/>
      <c r="GT485" s="6"/>
      <c r="GU485" s="6"/>
      <c r="GV485" s="6"/>
    </row>
    <row r="486" ht="15.75" customHeight="1">
      <c r="A486" s="1"/>
      <c r="B486" s="1"/>
      <c r="C486" s="1"/>
      <c r="D486" s="2"/>
      <c r="E486" s="2"/>
      <c r="F486" s="2"/>
      <c r="G486" s="2"/>
      <c r="H486" s="3"/>
      <c r="I486" s="4"/>
      <c r="J486" s="5"/>
      <c r="K486" s="5"/>
      <c r="L486" s="5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  <c r="EE486" s="6"/>
      <c r="EF486" s="6"/>
      <c r="EG486" s="6"/>
      <c r="EH486" s="6"/>
      <c r="EI486" s="6"/>
      <c r="EJ486" s="6"/>
      <c r="EK486" s="6"/>
      <c r="EL486" s="6"/>
      <c r="EM486" s="6"/>
      <c r="EN486" s="6"/>
      <c r="EO486" s="6"/>
      <c r="EP486" s="6"/>
      <c r="EQ486" s="6"/>
      <c r="ER486" s="6"/>
      <c r="ES486" s="6"/>
      <c r="ET486" s="6"/>
      <c r="EU486" s="6"/>
      <c r="EV486" s="6"/>
      <c r="EW486" s="6"/>
      <c r="EX486" s="6"/>
      <c r="EY486" s="6"/>
      <c r="EZ486" s="6"/>
      <c r="FA486" s="6"/>
      <c r="FB486" s="6"/>
      <c r="FC486" s="6"/>
      <c r="FD486" s="6"/>
      <c r="FE486" s="6"/>
      <c r="FF486" s="6"/>
      <c r="FG486" s="6"/>
      <c r="FH486" s="6"/>
      <c r="FI486" s="6"/>
      <c r="FJ486" s="6"/>
      <c r="FK486" s="6"/>
      <c r="FL486" s="6"/>
      <c r="FM486" s="6"/>
      <c r="FN486" s="6"/>
      <c r="FO486" s="6"/>
      <c r="FP486" s="6"/>
      <c r="FQ486" s="6"/>
      <c r="FR486" s="6"/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  <c r="GD486" s="6"/>
      <c r="GE486" s="6"/>
      <c r="GF486" s="6"/>
      <c r="GG486" s="6"/>
      <c r="GH486" s="6"/>
      <c r="GI486" s="6"/>
      <c r="GJ486" s="6"/>
      <c r="GK486" s="6"/>
      <c r="GL486" s="6"/>
      <c r="GM486" s="6"/>
      <c r="GN486" s="6"/>
      <c r="GO486" s="6"/>
      <c r="GP486" s="6"/>
      <c r="GQ486" s="6"/>
      <c r="GR486" s="6"/>
      <c r="GS486" s="6"/>
      <c r="GT486" s="6"/>
      <c r="GU486" s="6"/>
      <c r="GV486" s="6"/>
    </row>
    <row r="487" ht="15.75" customHeight="1">
      <c r="A487" s="1"/>
      <c r="B487" s="1"/>
      <c r="C487" s="1"/>
      <c r="D487" s="2"/>
      <c r="E487" s="2"/>
      <c r="F487" s="2"/>
      <c r="G487" s="2"/>
      <c r="H487" s="3"/>
      <c r="I487" s="4"/>
      <c r="J487" s="5"/>
      <c r="K487" s="5"/>
      <c r="L487" s="5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  <c r="EE487" s="6"/>
      <c r="EF487" s="6"/>
      <c r="EG487" s="6"/>
      <c r="EH487" s="6"/>
      <c r="EI487" s="6"/>
      <c r="EJ487" s="6"/>
      <c r="EK487" s="6"/>
      <c r="EL487" s="6"/>
      <c r="EM487" s="6"/>
      <c r="EN487" s="6"/>
      <c r="EO487" s="6"/>
      <c r="EP487" s="6"/>
      <c r="EQ487" s="6"/>
      <c r="ER487" s="6"/>
      <c r="ES487" s="6"/>
      <c r="ET487" s="6"/>
      <c r="EU487" s="6"/>
      <c r="EV487" s="6"/>
      <c r="EW487" s="6"/>
      <c r="EX487" s="6"/>
      <c r="EY487" s="6"/>
      <c r="EZ487" s="6"/>
      <c r="FA487" s="6"/>
      <c r="FB487" s="6"/>
      <c r="FC487" s="6"/>
      <c r="FD487" s="6"/>
      <c r="FE487" s="6"/>
      <c r="FF487" s="6"/>
      <c r="FG487" s="6"/>
      <c r="FH487" s="6"/>
      <c r="FI487" s="6"/>
      <c r="FJ487" s="6"/>
      <c r="FK487" s="6"/>
      <c r="FL487" s="6"/>
      <c r="FM487" s="6"/>
      <c r="FN487" s="6"/>
      <c r="FO487" s="6"/>
      <c r="FP487" s="6"/>
      <c r="FQ487" s="6"/>
      <c r="FR487" s="6"/>
      <c r="FS487" s="6"/>
      <c r="FT487" s="6"/>
      <c r="FU487" s="6"/>
      <c r="FV487" s="6"/>
      <c r="FW487" s="6"/>
      <c r="FX487" s="6"/>
      <c r="FY487" s="6"/>
      <c r="FZ487" s="6"/>
      <c r="GA487" s="6"/>
      <c r="GB487" s="6"/>
      <c r="GC487" s="6"/>
      <c r="GD487" s="6"/>
      <c r="GE487" s="6"/>
      <c r="GF487" s="6"/>
      <c r="GG487" s="6"/>
      <c r="GH487" s="6"/>
      <c r="GI487" s="6"/>
      <c r="GJ487" s="6"/>
      <c r="GK487" s="6"/>
      <c r="GL487" s="6"/>
      <c r="GM487" s="6"/>
      <c r="GN487" s="6"/>
      <c r="GO487" s="6"/>
      <c r="GP487" s="6"/>
      <c r="GQ487" s="6"/>
      <c r="GR487" s="6"/>
      <c r="GS487" s="6"/>
      <c r="GT487" s="6"/>
      <c r="GU487" s="6"/>
      <c r="GV487" s="6"/>
    </row>
    <row r="488" ht="15.75" customHeight="1">
      <c r="A488" s="1"/>
      <c r="B488" s="1"/>
      <c r="C488" s="1"/>
      <c r="D488" s="2"/>
      <c r="E488" s="2"/>
      <c r="F488" s="2"/>
      <c r="G488" s="2"/>
      <c r="H488" s="3"/>
      <c r="I488" s="4"/>
      <c r="J488" s="5"/>
      <c r="K488" s="5"/>
      <c r="L488" s="5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</row>
    <row r="489" ht="15.75" customHeight="1">
      <c r="A489" s="1"/>
      <c r="B489" s="1"/>
      <c r="C489" s="1"/>
      <c r="D489" s="2"/>
      <c r="E489" s="2"/>
      <c r="F489" s="2"/>
      <c r="G489" s="2"/>
      <c r="H489" s="3"/>
      <c r="I489" s="4"/>
      <c r="J489" s="5"/>
      <c r="K489" s="5"/>
      <c r="L489" s="5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</row>
    <row r="490" ht="15.75" customHeight="1">
      <c r="A490" s="1"/>
      <c r="B490" s="1"/>
      <c r="C490" s="1"/>
      <c r="D490" s="2"/>
      <c r="E490" s="2"/>
      <c r="F490" s="2"/>
      <c r="G490" s="2"/>
      <c r="H490" s="3"/>
      <c r="I490" s="4"/>
      <c r="J490" s="5"/>
      <c r="K490" s="5"/>
      <c r="L490" s="5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</row>
    <row r="491" ht="15.75" customHeight="1">
      <c r="A491" s="1"/>
      <c r="B491" s="1"/>
      <c r="C491" s="1"/>
      <c r="D491" s="2"/>
      <c r="E491" s="2"/>
      <c r="F491" s="2"/>
      <c r="G491" s="2"/>
      <c r="H491" s="3"/>
      <c r="I491" s="4"/>
      <c r="J491" s="5"/>
      <c r="K491" s="5"/>
      <c r="L491" s="5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</row>
    <row r="492" ht="15.75" customHeight="1">
      <c r="A492" s="1"/>
      <c r="B492" s="1"/>
      <c r="C492" s="1"/>
      <c r="D492" s="2"/>
      <c r="E492" s="2"/>
      <c r="F492" s="2"/>
      <c r="G492" s="2"/>
      <c r="H492" s="3"/>
      <c r="I492" s="4"/>
      <c r="J492" s="5"/>
      <c r="K492" s="5"/>
      <c r="L492" s="5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</row>
    <row r="493" ht="15.75" customHeight="1">
      <c r="A493" s="1"/>
      <c r="B493" s="1"/>
      <c r="C493" s="1"/>
      <c r="D493" s="2"/>
      <c r="E493" s="2"/>
      <c r="F493" s="2"/>
      <c r="G493" s="2"/>
      <c r="H493" s="3"/>
      <c r="I493" s="4"/>
      <c r="J493" s="5"/>
      <c r="K493" s="5"/>
      <c r="L493" s="5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  <c r="EE493" s="6"/>
      <c r="EF493" s="6"/>
      <c r="EG493" s="6"/>
      <c r="EH493" s="6"/>
      <c r="EI493" s="6"/>
      <c r="EJ493" s="6"/>
      <c r="EK493" s="6"/>
      <c r="EL493" s="6"/>
      <c r="EM493" s="6"/>
      <c r="EN493" s="6"/>
      <c r="EO493" s="6"/>
      <c r="EP493" s="6"/>
      <c r="EQ493" s="6"/>
      <c r="ER493" s="6"/>
      <c r="ES493" s="6"/>
      <c r="ET493" s="6"/>
      <c r="EU493" s="6"/>
      <c r="EV493" s="6"/>
      <c r="EW493" s="6"/>
      <c r="EX493" s="6"/>
      <c r="EY493" s="6"/>
      <c r="EZ493" s="6"/>
      <c r="FA493" s="6"/>
      <c r="FB493" s="6"/>
      <c r="FC493" s="6"/>
      <c r="FD493" s="6"/>
      <c r="FE493" s="6"/>
      <c r="FF493" s="6"/>
      <c r="FG493" s="6"/>
      <c r="FH493" s="6"/>
      <c r="FI493" s="6"/>
      <c r="FJ493" s="6"/>
      <c r="FK493" s="6"/>
      <c r="FL493" s="6"/>
      <c r="FM493" s="6"/>
      <c r="FN493" s="6"/>
      <c r="FO493" s="6"/>
      <c r="FP493" s="6"/>
      <c r="FQ493" s="6"/>
      <c r="FR493" s="6"/>
      <c r="FS493" s="6"/>
      <c r="FT493" s="6"/>
      <c r="FU493" s="6"/>
      <c r="FV493" s="6"/>
      <c r="FW493" s="6"/>
      <c r="FX493" s="6"/>
      <c r="FY493" s="6"/>
      <c r="FZ493" s="6"/>
      <c r="GA493" s="6"/>
      <c r="GB493" s="6"/>
      <c r="GC493" s="6"/>
      <c r="GD493" s="6"/>
      <c r="GE493" s="6"/>
      <c r="GF493" s="6"/>
      <c r="GG493" s="6"/>
      <c r="GH493" s="6"/>
      <c r="GI493" s="6"/>
      <c r="GJ493" s="6"/>
      <c r="GK493" s="6"/>
      <c r="GL493" s="6"/>
      <c r="GM493" s="6"/>
      <c r="GN493" s="6"/>
      <c r="GO493" s="6"/>
      <c r="GP493" s="6"/>
      <c r="GQ493" s="6"/>
      <c r="GR493" s="6"/>
      <c r="GS493" s="6"/>
      <c r="GT493" s="6"/>
      <c r="GU493" s="6"/>
      <c r="GV493" s="6"/>
    </row>
    <row r="494" ht="15.75" customHeight="1">
      <c r="A494" s="1"/>
      <c r="B494" s="1"/>
      <c r="C494" s="1"/>
      <c r="D494" s="2"/>
      <c r="E494" s="2"/>
      <c r="F494" s="2"/>
      <c r="G494" s="2"/>
      <c r="H494" s="3"/>
      <c r="I494" s="4"/>
      <c r="J494" s="5"/>
      <c r="K494" s="5"/>
      <c r="L494" s="5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  <c r="EE494" s="6"/>
      <c r="EF494" s="6"/>
      <c r="EG494" s="6"/>
      <c r="EH494" s="6"/>
      <c r="EI494" s="6"/>
      <c r="EJ494" s="6"/>
      <c r="EK494" s="6"/>
      <c r="EL494" s="6"/>
      <c r="EM494" s="6"/>
      <c r="EN494" s="6"/>
      <c r="EO494" s="6"/>
      <c r="EP494" s="6"/>
      <c r="EQ494" s="6"/>
      <c r="ER494" s="6"/>
      <c r="ES494" s="6"/>
      <c r="ET494" s="6"/>
      <c r="EU494" s="6"/>
      <c r="EV494" s="6"/>
      <c r="EW494" s="6"/>
      <c r="EX494" s="6"/>
      <c r="EY494" s="6"/>
      <c r="EZ494" s="6"/>
      <c r="FA494" s="6"/>
      <c r="FB494" s="6"/>
      <c r="FC494" s="6"/>
      <c r="FD494" s="6"/>
      <c r="FE494" s="6"/>
      <c r="FF494" s="6"/>
      <c r="FG494" s="6"/>
      <c r="FH494" s="6"/>
      <c r="FI494" s="6"/>
      <c r="FJ494" s="6"/>
      <c r="FK494" s="6"/>
      <c r="FL494" s="6"/>
      <c r="FM494" s="6"/>
      <c r="FN494" s="6"/>
      <c r="FO494" s="6"/>
      <c r="FP494" s="6"/>
      <c r="FQ494" s="6"/>
      <c r="FR494" s="6"/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  <c r="GD494" s="6"/>
      <c r="GE494" s="6"/>
      <c r="GF494" s="6"/>
      <c r="GG494" s="6"/>
      <c r="GH494" s="6"/>
      <c r="GI494" s="6"/>
      <c r="GJ494" s="6"/>
      <c r="GK494" s="6"/>
      <c r="GL494" s="6"/>
      <c r="GM494" s="6"/>
      <c r="GN494" s="6"/>
      <c r="GO494" s="6"/>
      <c r="GP494" s="6"/>
      <c r="GQ494" s="6"/>
      <c r="GR494" s="6"/>
      <c r="GS494" s="6"/>
      <c r="GT494" s="6"/>
      <c r="GU494" s="6"/>
      <c r="GV494" s="6"/>
    </row>
    <row r="495" ht="15.75" customHeight="1">
      <c r="A495" s="1"/>
      <c r="B495" s="1"/>
      <c r="C495" s="1"/>
      <c r="D495" s="2"/>
      <c r="E495" s="2"/>
      <c r="F495" s="2"/>
      <c r="G495" s="2"/>
      <c r="H495" s="3"/>
      <c r="I495" s="4"/>
      <c r="J495" s="5"/>
      <c r="K495" s="5"/>
      <c r="L495" s="5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  <c r="EE495" s="6"/>
      <c r="EF495" s="6"/>
      <c r="EG495" s="6"/>
      <c r="EH495" s="6"/>
      <c r="EI495" s="6"/>
      <c r="EJ495" s="6"/>
      <c r="EK495" s="6"/>
      <c r="EL495" s="6"/>
      <c r="EM495" s="6"/>
      <c r="EN495" s="6"/>
      <c r="EO495" s="6"/>
      <c r="EP495" s="6"/>
      <c r="EQ495" s="6"/>
      <c r="ER495" s="6"/>
      <c r="ES495" s="6"/>
      <c r="ET495" s="6"/>
      <c r="EU495" s="6"/>
      <c r="EV495" s="6"/>
      <c r="EW495" s="6"/>
      <c r="EX495" s="6"/>
      <c r="EY495" s="6"/>
      <c r="EZ495" s="6"/>
      <c r="FA495" s="6"/>
      <c r="FB495" s="6"/>
      <c r="FC495" s="6"/>
      <c r="FD495" s="6"/>
      <c r="FE495" s="6"/>
      <c r="FF495" s="6"/>
      <c r="FG495" s="6"/>
      <c r="FH495" s="6"/>
      <c r="FI495" s="6"/>
      <c r="FJ495" s="6"/>
      <c r="FK495" s="6"/>
      <c r="FL495" s="6"/>
      <c r="FM495" s="6"/>
      <c r="FN495" s="6"/>
      <c r="FO495" s="6"/>
      <c r="FP495" s="6"/>
      <c r="FQ495" s="6"/>
      <c r="FR495" s="6"/>
      <c r="FS495" s="6"/>
      <c r="FT495" s="6"/>
      <c r="FU495" s="6"/>
      <c r="FV495" s="6"/>
      <c r="FW495" s="6"/>
      <c r="FX495" s="6"/>
      <c r="FY495" s="6"/>
      <c r="FZ495" s="6"/>
      <c r="GA495" s="6"/>
      <c r="GB495" s="6"/>
      <c r="GC495" s="6"/>
      <c r="GD495" s="6"/>
      <c r="GE495" s="6"/>
      <c r="GF495" s="6"/>
      <c r="GG495" s="6"/>
      <c r="GH495" s="6"/>
      <c r="GI495" s="6"/>
      <c r="GJ495" s="6"/>
      <c r="GK495" s="6"/>
      <c r="GL495" s="6"/>
      <c r="GM495" s="6"/>
      <c r="GN495" s="6"/>
      <c r="GO495" s="6"/>
      <c r="GP495" s="6"/>
      <c r="GQ495" s="6"/>
      <c r="GR495" s="6"/>
      <c r="GS495" s="6"/>
      <c r="GT495" s="6"/>
      <c r="GU495" s="6"/>
      <c r="GV495" s="6"/>
    </row>
    <row r="496" ht="15.75" customHeight="1">
      <c r="A496" s="1"/>
      <c r="B496" s="1"/>
      <c r="C496" s="1"/>
      <c r="D496" s="2"/>
      <c r="E496" s="2"/>
      <c r="F496" s="2"/>
      <c r="G496" s="2"/>
      <c r="H496" s="3"/>
      <c r="I496" s="4"/>
      <c r="J496" s="5"/>
      <c r="K496" s="5"/>
      <c r="L496" s="5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  <c r="EE496" s="6"/>
      <c r="EF496" s="6"/>
      <c r="EG496" s="6"/>
      <c r="EH496" s="6"/>
      <c r="EI496" s="6"/>
      <c r="EJ496" s="6"/>
      <c r="EK496" s="6"/>
      <c r="EL496" s="6"/>
      <c r="EM496" s="6"/>
      <c r="EN496" s="6"/>
      <c r="EO496" s="6"/>
      <c r="EP496" s="6"/>
      <c r="EQ496" s="6"/>
      <c r="ER496" s="6"/>
      <c r="ES496" s="6"/>
      <c r="ET496" s="6"/>
      <c r="EU496" s="6"/>
      <c r="EV496" s="6"/>
      <c r="EW496" s="6"/>
      <c r="EX496" s="6"/>
      <c r="EY496" s="6"/>
      <c r="EZ496" s="6"/>
      <c r="FA496" s="6"/>
      <c r="FB496" s="6"/>
      <c r="FC496" s="6"/>
      <c r="FD496" s="6"/>
      <c r="FE496" s="6"/>
      <c r="FF496" s="6"/>
      <c r="FG496" s="6"/>
      <c r="FH496" s="6"/>
      <c r="FI496" s="6"/>
      <c r="FJ496" s="6"/>
      <c r="FK496" s="6"/>
      <c r="FL496" s="6"/>
      <c r="FM496" s="6"/>
      <c r="FN496" s="6"/>
      <c r="FO496" s="6"/>
      <c r="FP496" s="6"/>
      <c r="FQ496" s="6"/>
      <c r="FR496" s="6"/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  <c r="GD496" s="6"/>
      <c r="GE496" s="6"/>
      <c r="GF496" s="6"/>
      <c r="GG496" s="6"/>
      <c r="GH496" s="6"/>
      <c r="GI496" s="6"/>
      <c r="GJ496" s="6"/>
      <c r="GK496" s="6"/>
      <c r="GL496" s="6"/>
      <c r="GM496" s="6"/>
      <c r="GN496" s="6"/>
      <c r="GO496" s="6"/>
      <c r="GP496" s="6"/>
      <c r="GQ496" s="6"/>
      <c r="GR496" s="6"/>
      <c r="GS496" s="6"/>
      <c r="GT496" s="6"/>
      <c r="GU496" s="6"/>
      <c r="GV496" s="6"/>
    </row>
    <row r="497" ht="15.75" customHeight="1">
      <c r="A497" s="1"/>
      <c r="B497" s="1"/>
      <c r="C497" s="1"/>
      <c r="D497" s="335" t="s">
        <v>83</v>
      </c>
      <c r="E497" s="2"/>
      <c r="F497" s="2"/>
      <c r="G497" s="2"/>
      <c r="H497" s="3"/>
      <c r="I497" s="4"/>
      <c r="J497" s="5"/>
      <c r="K497" s="5"/>
      <c r="L497" s="5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  <c r="EE497" s="6"/>
      <c r="EF497" s="6"/>
      <c r="EG497" s="6"/>
      <c r="EH497" s="6"/>
      <c r="EI497" s="6"/>
      <c r="EJ497" s="6"/>
      <c r="EK497" s="6"/>
      <c r="EL497" s="6"/>
      <c r="EM497" s="6"/>
      <c r="EN497" s="6"/>
      <c r="EO497" s="6"/>
      <c r="EP497" s="6"/>
      <c r="EQ497" s="6"/>
      <c r="ER497" s="6"/>
      <c r="ES497" s="6"/>
      <c r="ET497" s="6"/>
      <c r="EU497" s="6"/>
      <c r="EV497" s="6"/>
      <c r="EW497" s="6"/>
      <c r="EX497" s="6"/>
      <c r="EY497" s="6"/>
      <c r="EZ497" s="6"/>
      <c r="FA497" s="6"/>
      <c r="FB497" s="6"/>
      <c r="FC497" s="6"/>
      <c r="FD497" s="6"/>
      <c r="FE497" s="6"/>
      <c r="FF497" s="6"/>
      <c r="FG497" s="6"/>
      <c r="FH497" s="6"/>
      <c r="FI497" s="6"/>
      <c r="FJ497" s="6"/>
      <c r="FK497" s="6"/>
      <c r="FL497" s="6"/>
      <c r="FM497" s="6"/>
      <c r="FN497" s="6"/>
      <c r="FO497" s="6"/>
      <c r="FP497" s="6"/>
      <c r="FQ497" s="6"/>
      <c r="FR497" s="6"/>
      <c r="FS497" s="6"/>
      <c r="FT497" s="6"/>
      <c r="FU497" s="6"/>
      <c r="FV497" s="6"/>
      <c r="FW497" s="6"/>
      <c r="FX497" s="6"/>
      <c r="FY497" s="6"/>
      <c r="FZ497" s="6"/>
      <c r="GA497" s="6"/>
      <c r="GB497" s="6"/>
      <c r="GC497" s="6"/>
      <c r="GD497" s="6"/>
      <c r="GE497" s="6"/>
      <c r="GF497" s="6"/>
      <c r="GG497" s="6"/>
      <c r="GH497" s="6"/>
      <c r="GI497" s="6"/>
      <c r="GJ497" s="6"/>
      <c r="GK497" s="6"/>
      <c r="GL497" s="6"/>
      <c r="GM497" s="6"/>
      <c r="GN497" s="6"/>
      <c r="GO497" s="6"/>
      <c r="GP497" s="6"/>
      <c r="GQ497" s="6"/>
      <c r="GR497" s="6"/>
      <c r="GS497" s="6"/>
      <c r="GT497" s="6"/>
      <c r="GU497" s="6"/>
      <c r="GV497" s="6"/>
    </row>
  </sheetData>
  <mergeCells count="336">
    <mergeCell ref="FA3:FX3"/>
    <mergeCell ref="FY3:GV3"/>
    <mergeCell ref="FY4:FZ4"/>
    <mergeCell ref="GA4:GB4"/>
    <mergeCell ref="GC4:GD4"/>
    <mergeCell ref="GE4:GF4"/>
    <mergeCell ref="GG4:GH4"/>
    <mergeCell ref="GI4:GJ4"/>
    <mergeCell ref="GK4:GL4"/>
    <mergeCell ref="GM4:GN4"/>
    <mergeCell ref="GO4:GP4"/>
    <mergeCell ref="GQ4:GR4"/>
    <mergeCell ref="GS4:GT4"/>
    <mergeCell ref="GU4:GV4"/>
    <mergeCell ref="AK2:BH2"/>
    <mergeCell ref="BI2:DD2"/>
    <mergeCell ref="DE2:DN2"/>
    <mergeCell ref="FA2:FX2"/>
    <mergeCell ref="FY2:GV2"/>
    <mergeCell ref="A3:A5"/>
    <mergeCell ref="A2:AJ2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E3:E5"/>
    <mergeCell ref="F3:F5"/>
    <mergeCell ref="G3:G4"/>
    <mergeCell ref="H3:H5"/>
    <mergeCell ref="I3:I5"/>
    <mergeCell ref="J3:J5"/>
    <mergeCell ref="AQ4:AR4"/>
    <mergeCell ref="AS4:AT4"/>
    <mergeCell ref="AK6:BH6"/>
    <mergeCell ref="A6:AJ6"/>
    <mergeCell ref="B3:B5"/>
    <mergeCell ref="C3:C5"/>
    <mergeCell ref="A33:A34"/>
    <mergeCell ref="B33:B34"/>
    <mergeCell ref="C33:C34"/>
    <mergeCell ref="D33:D34"/>
    <mergeCell ref="BC34:BD34"/>
    <mergeCell ref="BE34:BF34"/>
    <mergeCell ref="BG34:BH34"/>
    <mergeCell ref="K3:K5"/>
    <mergeCell ref="L3:L5"/>
    <mergeCell ref="AS34:AT34"/>
    <mergeCell ref="AU34:AV34"/>
    <mergeCell ref="AW34:AX34"/>
    <mergeCell ref="AY34:AZ34"/>
    <mergeCell ref="BA34:BB34"/>
    <mergeCell ref="D3:D5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M42:AN42"/>
    <mergeCell ref="M34:N34"/>
    <mergeCell ref="O34:P34"/>
    <mergeCell ref="M42:N42"/>
    <mergeCell ref="O42:P42"/>
    <mergeCell ref="Q42:R42"/>
    <mergeCell ref="S42:T42"/>
    <mergeCell ref="D41:K41"/>
    <mergeCell ref="DQ42:DR42"/>
    <mergeCell ref="DS42:DT42"/>
    <mergeCell ref="DU42:DV42"/>
    <mergeCell ref="DW42:DX42"/>
    <mergeCell ref="DY42:DZ42"/>
    <mergeCell ref="EA42:EB42"/>
    <mergeCell ref="EC42:ED42"/>
    <mergeCell ref="EE42:EF42"/>
    <mergeCell ref="EG42:EH42"/>
    <mergeCell ref="EI42:EJ42"/>
    <mergeCell ref="EK42:EL42"/>
    <mergeCell ref="EM42:EN42"/>
    <mergeCell ref="EO42:EP42"/>
    <mergeCell ref="EQ42:ER42"/>
    <mergeCell ref="ES42:ET42"/>
    <mergeCell ref="EU42:EV42"/>
    <mergeCell ref="EW42:EX42"/>
    <mergeCell ref="EY42:EZ42"/>
    <mergeCell ref="FA42:FB42"/>
    <mergeCell ref="FC42:FD42"/>
    <mergeCell ref="FE42:FF42"/>
    <mergeCell ref="FG42:FH42"/>
    <mergeCell ref="FI42:FJ42"/>
    <mergeCell ref="FK42:FL42"/>
    <mergeCell ref="FM42:FN42"/>
    <mergeCell ref="FO42:FP42"/>
    <mergeCell ref="FQ42:FR42"/>
    <mergeCell ref="FS42:FT42"/>
    <mergeCell ref="GI42:GJ42"/>
    <mergeCell ref="GK42:GL42"/>
    <mergeCell ref="GM42:GN42"/>
    <mergeCell ref="GO42:GP42"/>
    <mergeCell ref="GQ42:GR42"/>
    <mergeCell ref="GS42:GT42"/>
    <mergeCell ref="GU42:GV42"/>
    <mergeCell ref="FU42:FV42"/>
    <mergeCell ref="FW42:FX42"/>
    <mergeCell ref="FY42:FZ42"/>
    <mergeCell ref="GA42:GB42"/>
    <mergeCell ref="GC42:GD42"/>
    <mergeCell ref="GE42:GF42"/>
    <mergeCell ref="GG42:GH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BQ42:BR42"/>
    <mergeCell ref="BS42:BT42"/>
    <mergeCell ref="BU42:BV42"/>
    <mergeCell ref="BW42:BX42"/>
    <mergeCell ref="BY42:BZ42"/>
    <mergeCell ref="CA42:CB42"/>
    <mergeCell ref="CC42:CD42"/>
    <mergeCell ref="CE42:CF42"/>
    <mergeCell ref="CG42:CH42"/>
    <mergeCell ref="CI42:CJ42"/>
    <mergeCell ref="CK42:CL42"/>
    <mergeCell ref="CM42:CN42"/>
    <mergeCell ref="CO42:CP42"/>
    <mergeCell ref="CQ42:CR42"/>
    <mergeCell ref="CS42:CT42"/>
    <mergeCell ref="CU42:CV42"/>
    <mergeCell ref="CW42:CX42"/>
    <mergeCell ref="CY42:CZ42"/>
    <mergeCell ref="DA42:DB42"/>
    <mergeCell ref="DC42:DD42"/>
    <mergeCell ref="DE42:DF42"/>
    <mergeCell ref="DG42:DH42"/>
    <mergeCell ref="DI42:DJ42"/>
    <mergeCell ref="DK42:DL42"/>
    <mergeCell ref="DM42:DN42"/>
    <mergeCell ref="DO42:DP42"/>
    <mergeCell ref="AO34:AP34"/>
    <mergeCell ref="AQ34:AR34"/>
    <mergeCell ref="M60:AJ60"/>
    <mergeCell ref="BI34:BJ34"/>
    <mergeCell ref="BK34:BL34"/>
    <mergeCell ref="BM34:BN34"/>
    <mergeCell ref="BO34:BP34"/>
    <mergeCell ref="BQ34:BR34"/>
    <mergeCell ref="BS34:BT34"/>
    <mergeCell ref="BU34:BV34"/>
    <mergeCell ref="BW34:BX34"/>
    <mergeCell ref="BY34:BZ34"/>
    <mergeCell ref="CA34:CB34"/>
    <mergeCell ref="CC34:CD34"/>
    <mergeCell ref="CE34:CF34"/>
    <mergeCell ref="CG41:DD41"/>
    <mergeCell ref="CG34:CH34"/>
    <mergeCell ref="CI34:CJ34"/>
    <mergeCell ref="CK34:CL34"/>
    <mergeCell ref="CM34:CN34"/>
    <mergeCell ref="E33:E34"/>
    <mergeCell ref="F33:F34"/>
    <mergeCell ref="H33:H34"/>
    <mergeCell ref="J33:J34"/>
    <mergeCell ref="L33:L34"/>
    <mergeCell ref="BI33:CF33"/>
    <mergeCell ref="CG33:CR33"/>
    <mergeCell ref="CO34:CP34"/>
    <mergeCell ref="CQ34:CR34"/>
    <mergeCell ref="CS34:CT34"/>
    <mergeCell ref="CU34:CV34"/>
    <mergeCell ref="CW34:CX34"/>
    <mergeCell ref="CY34:CZ34"/>
    <mergeCell ref="DA34:DB34"/>
    <mergeCell ref="DC34:DD34"/>
    <mergeCell ref="DE34:DF34"/>
    <mergeCell ref="DG34:DH34"/>
    <mergeCell ref="DI34:DJ34"/>
    <mergeCell ref="DK34:DL34"/>
    <mergeCell ref="DM34:DN34"/>
    <mergeCell ref="DO34:DP34"/>
    <mergeCell ref="DQ34:DR34"/>
    <mergeCell ref="DS34:DT34"/>
    <mergeCell ref="DU34:DV34"/>
    <mergeCell ref="DW34:DX34"/>
    <mergeCell ref="DY34:DZ34"/>
    <mergeCell ref="EA34:EB34"/>
    <mergeCell ref="EC34:ED34"/>
    <mergeCell ref="EE34:EF34"/>
    <mergeCell ref="EG34:EH34"/>
    <mergeCell ref="EI34:EJ34"/>
    <mergeCell ref="EK34:EL34"/>
    <mergeCell ref="EM34:EN34"/>
    <mergeCell ref="EO34:EP34"/>
    <mergeCell ref="EQ34:ER34"/>
    <mergeCell ref="AU4:AV4"/>
    <mergeCell ref="AW4:AX4"/>
    <mergeCell ref="M3:AJ3"/>
    <mergeCell ref="AK3:BH3"/>
    <mergeCell ref="AG4:AH4"/>
    <mergeCell ref="AI4:AJ4"/>
    <mergeCell ref="AK4:AL4"/>
    <mergeCell ref="AM4:AN4"/>
    <mergeCell ref="AO4:AP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BI6:CF6"/>
    <mergeCell ref="CY4:CZ4"/>
    <mergeCell ref="DA4:DB4"/>
    <mergeCell ref="CK4:CL4"/>
    <mergeCell ref="CM4:CN4"/>
    <mergeCell ref="CO4:CP4"/>
    <mergeCell ref="CQ4:CR4"/>
    <mergeCell ref="CS4:CT4"/>
    <mergeCell ref="CU4:CV4"/>
    <mergeCell ref="CW4:CX4"/>
    <mergeCell ref="CG6:DD6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DE33:EB33"/>
    <mergeCell ref="EC33:EZ33"/>
    <mergeCell ref="FA33:FX33"/>
    <mergeCell ref="FY33:GV33"/>
    <mergeCell ref="EA4:EB4"/>
    <mergeCell ref="EC4:ED4"/>
    <mergeCell ref="ES4:ET4"/>
    <mergeCell ref="EU4:EV4"/>
    <mergeCell ref="EE4:EF4"/>
    <mergeCell ref="EG4:EH4"/>
    <mergeCell ref="EI4:EJ4"/>
    <mergeCell ref="EK4:EL4"/>
    <mergeCell ref="EM4:EN4"/>
    <mergeCell ref="EO4:EP4"/>
    <mergeCell ref="EQ4:ER4"/>
    <mergeCell ref="BI3:CF3"/>
    <mergeCell ref="CG3:DD3"/>
    <mergeCell ref="DE3:EB3"/>
    <mergeCell ref="EC3:EZ3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CA4:CB4"/>
    <mergeCell ref="CC4:CD4"/>
    <mergeCell ref="CE4:CF4"/>
    <mergeCell ref="CG4:CH4"/>
    <mergeCell ref="CI4:CJ4"/>
    <mergeCell ref="ES34:ET34"/>
    <mergeCell ref="EU34:EV34"/>
    <mergeCell ref="EW34:EX34"/>
    <mergeCell ref="EY34:EZ34"/>
    <mergeCell ref="FA34:FB34"/>
    <mergeCell ref="FC34:FD34"/>
    <mergeCell ref="FE34:FF34"/>
    <mergeCell ref="FG34:FH34"/>
    <mergeCell ref="FI34:FJ34"/>
    <mergeCell ref="FK34:FL34"/>
    <mergeCell ref="FM34:FN34"/>
    <mergeCell ref="FO34:FP34"/>
    <mergeCell ref="FQ34:FR34"/>
    <mergeCell ref="FS34:FT34"/>
    <mergeCell ref="GI34:GJ34"/>
    <mergeCell ref="GK34:GL34"/>
    <mergeCell ref="GM34:GN34"/>
    <mergeCell ref="GO34:GP34"/>
    <mergeCell ref="GQ34:GR34"/>
    <mergeCell ref="GS34:GT34"/>
    <mergeCell ref="GU34:GV34"/>
    <mergeCell ref="FU34:FV34"/>
    <mergeCell ref="FW34:FX34"/>
    <mergeCell ref="FY34:FZ34"/>
    <mergeCell ref="GA34:GB34"/>
    <mergeCell ref="GC34:GD34"/>
    <mergeCell ref="GE34:GF34"/>
    <mergeCell ref="GG34:GH34"/>
  </mergeCells>
  <printOptions/>
  <pageMargins bottom="0.75" footer="0.0" header="0.0" left="0.2" right="0.2" top="0.75"/>
  <pageSetup fitToHeight="0" paperSize="9" orientation="landscape"/>
  <drawing r:id="rId1"/>
</worksheet>
</file>